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120" windowWidth="19800" windowHeight="11760" tabRatio="579" firstSheet="1" activeTab="8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Penn State " sheetId="10" r:id="rId10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AI5" i="8" l="1"/>
  <c r="AI4" i="8"/>
  <c r="AI3" i="8"/>
  <c r="AI2" i="8"/>
  <c r="AJ6" i="8" s="1"/>
  <c r="N6" i="9" l="1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D6" i="9"/>
  <c r="E6" i="9"/>
  <c r="F6" i="9"/>
  <c r="G6" i="9"/>
  <c r="H6" i="9"/>
  <c r="I6" i="9"/>
  <c r="J6" i="9"/>
  <c r="K6" i="9"/>
  <c r="L6" i="9"/>
  <c r="M6" i="9"/>
  <c r="B6" i="9"/>
  <c r="AI3" i="9"/>
  <c r="AI4" i="9"/>
  <c r="AI5" i="9"/>
  <c r="AI2" i="9"/>
  <c r="AI6" i="9" l="1"/>
  <c r="AJ6" i="9"/>
  <c r="AD3" i="4"/>
  <c r="AD4" i="4"/>
  <c r="AD5" i="4"/>
  <c r="AD6" i="4"/>
  <c r="AG3" i="5"/>
  <c r="AG4" i="5"/>
  <c r="AG5" i="5"/>
  <c r="AG6" i="5"/>
  <c r="AG7" i="5"/>
  <c r="AH3" i="6"/>
  <c r="AH4" i="6"/>
  <c r="AH5" i="6"/>
  <c r="AH6" i="6"/>
  <c r="AH2" i="6"/>
  <c r="AJ6" i="7"/>
  <c r="AJ5" i="7"/>
  <c r="AJ4" i="7"/>
  <c r="AJ3" i="7"/>
  <c r="AJ2" i="7"/>
  <c r="AG2" i="5"/>
  <c r="AJ8" i="7" l="1"/>
  <c r="AG8" i="5"/>
  <c r="AH8" i="6"/>
  <c r="AD2" i="4"/>
  <c r="AD8" i="4" s="1"/>
  <c r="B37" i="1"/>
  <c r="B21" i="1"/>
  <c r="B12" i="1"/>
  <c r="B6" i="1"/>
  <c r="AA3" i="3"/>
  <c r="AA4" i="3"/>
  <c r="AA5" i="3"/>
  <c r="AA6" i="3"/>
  <c r="AA2" i="3"/>
  <c r="S8" i="3"/>
  <c r="T8" i="3"/>
  <c r="U8" i="3"/>
  <c r="V8" i="3"/>
  <c r="W8" i="3"/>
  <c r="X8" i="3"/>
  <c r="Y8" i="3"/>
  <c r="Z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B8" i="3"/>
  <c r="AB8" i="3" s="1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B6" i="2"/>
  <c r="AA6" i="2"/>
  <c r="AB5" i="2"/>
  <c r="AA5" i="2"/>
  <c r="AB4" i="2"/>
  <c r="AA4" i="2"/>
  <c r="AB3" i="2"/>
  <c r="AA3" i="2"/>
  <c r="AB2" i="2"/>
  <c r="AA2" i="2"/>
  <c r="AB7" i="2" l="1"/>
  <c r="AA7" i="2"/>
</calcChain>
</file>

<file path=xl/sharedStrings.xml><?xml version="1.0" encoding="utf-8"?>
<sst xmlns="http://schemas.openxmlformats.org/spreadsheetml/2006/main" count="550" uniqueCount="163">
  <si>
    <t>SPINACH</t>
  </si>
  <si>
    <t>LETTUCE</t>
  </si>
  <si>
    <t>RADISHES</t>
  </si>
  <si>
    <t>Lbs.</t>
  </si>
  <si>
    <t>SNAP PEAS</t>
  </si>
  <si>
    <t>Lettuce</t>
  </si>
  <si>
    <t>SQUASH</t>
  </si>
  <si>
    <t>ZUCCHINI</t>
  </si>
  <si>
    <t>BASIL</t>
  </si>
  <si>
    <t>GARLIC CHIVES</t>
  </si>
  <si>
    <t>ONIONS</t>
  </si>
  <si>
    <t xml:space="preserve">GARLIC </t>
  </si>
  <si>
    <t>CARROTS</t>
  </si>
  <si>
    <t>TOMATOES</t>
  </si>
  <si>
    <t>PEPPERS</t>
  </si>
  <si>
    <t>POTATOES</t>
  </si>
  <si>
    <t>TOTAL</t>
  </si>
  <si>
    <t>GRAND TOTAL</t>
  </si>
  <si>
    <t>CROP TOTAL</t>
  </si>
  <si>
    <t>GARLIC</t>
  </si>
  <si>
    <t>KALE</t>
  </si>
  <si>
    <t>COLLARDS</t>
  </si>
  <si>
    <t>PARSLEY &amp; BASIL</t>
  </si>
  <si>
    <t>CABBAGE</t>
  </si>
  <si>
    <t>CUCUMBERS</t>
  </si>
  <si>
    <t>EGGPLANTS</t>
  </si>
  <si>
    <t>BEANS</t>
  </si>
  <si>
    <t>BASIL &amp; Other herbs</t>
  </si>
  <si>
    <t>OKRA</t>
  </si>
  <si>
    <t>EGGS</t>
  </si>
  <si>
    <t>Aug 26-Sept 1</t>
  </si>
  <si>
    <t>TURNIP GREENS</t>
  </si>
  <si>
    <t>Sept 2-8</t>
  </si>
  <si>
    <t>SWEET POTATOES</t>
  </si>
  <si>
    <t>Sept 9-15</t>
  </si>
  <si>
    <t>Sept 16-29</t>
  </si>
  <si>
    <t>Sept 30-Oct 6</t>
  </si>
  <si>
    <t>Week of 20-26</t>
  </si>
  <si>
    <t>JUNE 3-9</t>
  </si>
  <si>
    <t>MAY 20-26</t>
  </si>
  <si>
    <t>JUNE 10-16</t>
  </si>
  <si>
    <t>JUNE 17-23</t>
  </si>
  <si>
    <t>JUNE 24-30</t>
  </si>
  <si>
    <t>July 1-7</t>
  </si>
  <si>
    <t>July 8-14</t>
  </si>
  <si>
    <t>July 15-21</t>
  </si>
  <si>
    <t>July 22-28</t>
  </si>
  <si>
    <t>July 29-AUG. 4</t>
  </si>
  <si>
    <t>AUG.12-18</t>
  </si>
  <si>
    <t>AUG.19-25</t>
  </si>
  <si>
    <t>Oct. 7-13</t>
  </si>
  <si>
    <t>SWISS CHARD</t>
  </si>
  <si>
    <t>HERBS</t>
  </si>
  <si>
    <t>TURNIPS</t>
  </si>
  <si>
    <t>Fall Harvest</t>
  </si>
  <si>
    <t>Tomatoes</t>
  </si>
  <si>
    <t>Cucumbers</t>
  </si>
  <si>
    <t>Peppers</t>
  </si>
  <si>
    <t>Onions</t>
  </si>
  <si>
    <t>Zucchini</t>
  </si>
  <si>
    <t>Swiss Chard</t>
  </si>
  <si>
    <t>Carrots</t>
  </si>
  <si>
    <t>Beets</t>
  </si>
  <si>
    <t>Eggplant</t>
  </si>
  <si>
    <t>Cabbage</t>
  </si>
  <si>
    <t>Potatoes</t>
  </si>
  <si>
    <t>Garlic</t>
  </si>
  <si>
    <t>Kohlrabi</t>
  </si>
  <si>
    <t>Kale</t>
  </si>
  <si>
    <t>Okra</t>
  </si>
  <si>
    <t>Beans</t>
  </si>
  <si>
    <t>Basil &amp; Other Herbs</t>
  </si>
  <si>
    <t>Radishes</t>
  </si>
  <si>
    <t>Sugar Snap Peas</t>
  </si>
  <si>
    <t>Spinach &amp; Turnip greens</t>
  </si>
  <si>
    <t>Celery</t>
  </si>
  <si>
    <t>Melon</t>
  </si>
  <si>
    <t>Strawberries</t>
  </si>
  <si>
    <t>Monthly Totals</t>
  </si>
  <si>
    <t>Grand Totals</t>
  </si>
  <si>
    <t>May/June</t>
  </si>
  <si>
    <t>July</t>
  </si>
  <si>
    <t>August</t>
  </si>
  <si>
    <t>September</t>
  </si>
  <si>
    <t>October</t>
  </si>
  <si>
    <t>Crop Totals</t>
  </si>
  <si>
    <t>Squash</t>
  </si>
  <si>
    <t>Peas</t>
  </si>
  <si>
    <t>Collards</t>
  </si>
  <si>
    <t>Carrot tops for SPCA (measured in bunches)</t>
  </si>
  <si>
    <t>Greens*</t>
  </si>
  <si>
    <t>Rhubarb</t>
  </si>
  <si>
    <t>Straw-berries</t>
  </si>
  <si>
    <t>Zucchini &amp; summer &amp; hubbard</t>
  </si>
  <si>
    <t>Garlic &amp; caps</t>
  </si>
  <si>
    <t>Onions &amp; Leeks</t>
  </si>
  <si>
    <t>Egg-plant</t>
  </si>
  <si>
    <t>Sweet Potatoes</t>
  </si>
  <si>
    <t>Parsnips</t>
  </si>
  <si>
    <t>Totals</t>
  </si>
  <si>
    <t>October/Nov</t>
  </si>
  <si>
    <t xml:space="preserve">* Greens             include   </t>
  </si>
  <si>
    <t xml:space="preserve">turnip greens, </t>
  </si>
  <si>
    <t>swiss chard</t>
  </si>
  <si>
    <t xml:space="preserve">mustard greens, </t>
  </si>
  <si>
    <t xml:space="preserve">beets, greens </t>
  </si>
  <si>
    <t xml:space="preserve">collards, </t>
  </si>
  <si>
    <t>turnips &amp;</t>
  </si>
  <si>
    <t>other greens</t>
  </si>
  <si>
    <t>Brocolli</t>
  </si>
  <si>
    <t>Spinach</t>
  </si>
  <si>
    <t>Kale &amp; Swiss Chard</t>
  </si>
  <si>
    <t>Zucchini &amp; summer &amp; patty pan</t>
  </si>
  <si>
    <t>Cabbage &amp; Bok choy</t>
  </si>
  <si>
    <t>Herbs</t>
  </si>
  <si>
    <t>Melons*</t>
  </si>
  <si>
    <t>Turnips &amp; Parsnips</t>
  </si>
  <si>
    <t>Figs</t>
  </si>
  <si>
    <t>*Melons</t>
  </si>
  <si>
    <t>watermelon</t>
  </si>
  <si>
    <t xml:space="preserve">beets greens </t>
  </si>
  <si>
    <t>cantaloupe</t>
  </si>
  <si>
    <t xml:space="preserve">collards greens </t>
  </si>
  <si>
    <t>pumpkin</t>
  </si>
  <si>
    <t xml:space="preserve">turnips greens </t>
  </si>
  <si>
    <t>Carrot tops for SPCA</t>
  </si>
  <si>
    <t>Asparagus</t>
  </si>
  <si>
    <t>Zucchini &amp; summer &amp; patty pan &amp; Butternut</t>
  </si>
  <si>
    <t>Tomatilla</t>
  </si>
  <si>
    <t>April/May/June</t>
  </si>
  <si>
    <t>Aug</t>
  </si>
  <si>
    <t>Sept</t>
  </si>
  <si>
    <t>Cauliflower</t>
  </si>
  <si>
    <t>Cherries</t>
  </si>
  <si>
    <t>Other</t>
  </si>
  <si>
    <t>Donations for SPCA</t>
  </si>
  <si>
    <t>Lettuce &amp; Escarole</t>
  </si>
  <si>
    <t>Cherries/ Ground Cherries</t>
  </si>
  <si>
    <t>Sept/October</t>
  </si>
  <si>
    <t>Zucchini &amp; summer squashes</t>
  </si>
  <si>
    <t>Biochar / Control</t>
  </si>
  <si>
    <t xml:space="preserve">Squash </t>
  </si>
  <si>
    <t>Tomatillos</t>
  </si>
  <si>
    <t>.6 / 1.5</t>
  </si>
  <si>
    <t>7.2 / 14.75</t>
  </si>
  <si>
    <t>1.55 // 1.6</t>
  </si>
  <si>
    <t>1 // 1</t>
  </si>
  <si>
    <t>x</t>
  </si>
  <si>
    <t>6.2  //  5.1</t>
  </si>
  <si>
    <t>2.95 /  4.6</t>
  </si>
  <si>
    <t>3.8  //  4.65</t>
  </si>
  <si>
    <t>1.35 //  3</t>
  </si>
  <si>
    <t>1.2 //  1.15</t>
  </si>
  <si>
    <t>3.25 //  3.4</t>
  </si>
  <si>
    <t>.5 //  .3</t>
  </si>
  <si>
    <t>17.35 //  14.43</t>
  </si>
  <si>
    <t>18.94 // 8.1</t>
  </si>
  <si>
    <t>20.29//  11.1</t>
  </si>
  <si>
    <t>1.8 //  2.65</t>
  </si>
  <si>
    <t>30.75  //  34.28</t>
  </si>
  <si>
    <t>7.75 //  9.6</t>
  </si>
  <si>
    <t>5.3 //  5.95</t>
  </si>
  <si>
    <t xml:space="preserve">August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</si>
</sst>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8CF8B"/>
        <bgColor indexed="64"/>
      </patternFill>
    </fill>
    <fill>
      <patternFill patternType="solid">
        <fgColor rgb="FF6B85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5D3F9"/>
        <bgColor indexed="64"/>
      </patternFill>
    </fill>
    <fill>
      <patternFill patternType="solid">
        <fgColor rgb="FFEAFF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9DE00"/>
        <bgColor indexed="64"/>
      </patternFill>
    </fill>
    <fill>
      <patternFill patternType="solid">
        <fgColor rgb="FFFC9AE7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3" fillId="2" borderId="0" xfId="0" applyFont="1" applyFill="1"/>
    <xf numFmtId="0" fontId="2" fillId="3" borderId="0" xfId="0" applyFont="1" applyFill="1" applyAlignment="1">
      <alignment horizontal="center" wrapText="1"/>
    </xf>
    <xf numFmtId="0" fontId="0" fillId="3" borderId="0" xfId="0" applyFill="1"/>
    <xf numFmtId="0" fontId="1" fillId="0" borderId="0" xfId="0" applyFont="1"/>
    <xf numFmtId="0" fontId="3" fillId="0" borderId="0" xfId="0" applyFont="1" applyFill="1"/>
    <xf numFmtId="0" fontId="0" fillId="4" borderId="0" xfId="0" applyFill="1"/>
    <xf numFmtId="0" fontId="0" fillId="2" borderId="0" xfId="0" applyFill="1"/>
    <xf numFmtId="0" fontId="0" fillId="3" borderId="0" xfId="0" applyFill="1" applyBorder="1"/>
    <xf numFmtId="0" fontId="0" fillId="2" borderId="0" xfId="0" applyFill="1" applyBorder="1"/>
    <xf numFmtId="0" fontId="4" fillId="0" borderId="0" xfId="0" applyFont="1"/>
    <xf numFmtId="0" fontId="0" fillId="5" borderId="0" xfId="0" applyFill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vertical="top" wrapText="1"/>
    </xf>
    <xf numFmtId="0" fontId="5" fillId="0" borderId="0" xfId="0" applyFont="1" applyAlignment="1"/>
    <xf numFmtId="0" fontId="0" fillId="0" borderId="0" xfId="0" applyFont="1"/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1" fillId="4" borderId="0" xfId="0" applyFont="1" applyFill="1"/>
    <xf numFmtId="0" fontId="7" fillId="4" borderId="0" xfId="0" applyFont="1" applyFill="1"/>
    <xf numFmtId="0" fontId="6" fillId="0" borderId="0" xfId="0" applyFont="1" applyAlignment="1"/>
    <xf numFmtId="16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 wrapText="1"/>
    </xf>
    <xf numFmtId="0" fontId="2" fillId="13" borderId="7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6" fillId="0" borderId="1" xfId="0" applyFont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7" fillId="0" borderId="1" xfId="0" applyFont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1" fillId="14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0" fillId="20" borderId="7" xfId="0" applyFill="1" applyBorder="1"/>
    <xf numFmtId="0" fontId="0" fillId="20" borderId="8" xfId="0" applyFill="1" applyBorder="1"/>
    <xf numFmtId="0" fontId="0" fillId="20" borderId="7" xfId="0" applyFill="1" applyBorder="1" applyAlignment="1">
      <alignment wrapText="1"/>
    </xf>
    <xf numFmtId="0" fontId="0" fillId="20" borderId="0" xfId="0" applyFill="1"/>
    <xf numFmtId="0" fontId="12" fillId="18" borderId="5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 wrapText="1"/>
    </xf>
    <xf numFmtId="0" fontId="13" fillId="18" borderId="5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6" fillId="21" borderId="7" xfId="0" applyFont="1" applyFill="1" applyBorder="1" applyAlignment="1">
      <alignment horizontal="center"/>
    </xf>
    <xf numFmtId="0" fontId="11" fillId="21" borderId="7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1" fillId="21" borderId="7" xfId="0" applyFont="1" applyFill="1" applyBorder="1" applyAlignment="1">
      <alignment horizontal="center" wrapText="1"/>
    </xf>
    <xf numFmtId="0" fontId="11" fillId="21" borderId="0" xfId="0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15" borderId="2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4" fillId="17" borderId="2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wrapText="1"/>
    </xf>
    <xf numFmtId="0" fontId="12" fillId="18" borderId="6" xfId="0" applyFont="1" applyFill="1" applyBorder="1" applyAlignment="1">
      <alignment horizontal="center" wrapText="1"/>
    </xf>
    <xf numFmtId="0" fontId="13" fillId="18" borderId="5" xfId="0" applyFont="1" applyFill="1" applyBorder="1" applyAlignment="1">
      <alignment horizontal="center" wrapText="1"/>
    </xf>
    <xf numFmtId="0" fontId="4" fillId="19" borderId="2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  <xf numFmtId="0" fontId="4" fillId="16" borderId="6" xfId="0" applyFont="1" applyFill="1" applyBorder="1" applyAlignment="1">
      <alignment horizontal="center" wrapText="1"/>
    </xf>
    <xf numFmtId="0" fontId="2" fillId="16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3" fillId="15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1" borderId="7" xfId="0" applyFont="1" applyFill="1" applyBorder="1" applyAlignment="1">
      <alignment horizontal="center" wrapText="1"/>
    </xf>
    <xf numFmtId="0" fontId="6" fillId="21" borderId="8" xfId="0" applyFont="1" applyFill="1" applyBorder="1" applyAlignment="1">
      <alignment horizontal="center" wrapText="1"/>
    </xf>
    <xf numFmtId="0" fontId="0" fillId="2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8" fillId="0" borderId="7" xfId="0" applyFont="1" applyBorder="1"/>
    <xf numFmtId="0" fontId="8" fillId="0" borderId="0" xfId="0" applyFont="1"/>
    <xf numFmtId="49" fontId="1" fillId="0" borderId="7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/>
    <xf numFmtId="49" fontId="1" fillId="5" borderId="0" xfId="0" applyNumberFormat="1" applyFont="1" applyFill="1"/>
    <xf numFmtId="49" fontId="1" fillId="0" borderId="0" xfId="0" applyNumberFormat="1" applyFont="1"/>
    <xf numFmtId="0" fontId="6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11" fillId="21" borderId="8" xfId="0" applyFont="1" applyFill="1" applyBorder="1" applyAlignment="1">
      <alignment horizontal="center" wrapText="1"/>
    </xf>
    <xf numFmtId="0" fontId="1" fillId="0" borderId="7" xfId="0" applyFont="1" applyBorder="1"/>
    <xf numFmtId="0" fontId="2" fillId="15" borderId="1" xfId="0" applyFont="1" applyFill="1" applyBorder="1" applyAlignment="1">
      <alignment horizontal="center" wrapText="1"/>
    </xf>
    <xf numFmtId="0" fontId="16" fillId="18" borderId="5" xfId="0" applyFont="1" applyFill="1" applyBorder="1" applyAlignment="1">
      <alignment horizontal="center" wrapText="1"/>
    </xf>
    <xf numFmtId="2" fontId="17" fillId="21" borderId="7" xfId="0" applyNumberFormat="1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2" fontId="14" fillId="21" borderId="7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6" fillId="15" borderId="1" xfId="0" applyFont="1" applyFill="1" applyBorder="1" applyAlignment="1">
      <alignment horizontal="center" wrapText="1"/>
    </xf>
    <xf numFmtId="0" fontId="20" fillId="18" borderId="5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2" fontId="1" fillId="15" borderId="1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 wrapText="1"/>
    </xf>
    <xf numFmtId="2" fontId="4" fillId="15" borderId="1" xfId="0" applyNumberFormat="1" applyFont="1" applyFill="1" applyBorder="1" applyAlignment="1">
      <alignment horizontal="center"/>
    </xf>
    <xf numFmtId="2" fontId="4" fillId="15" borderId="2" xfId="0" applyNumberFormat="1" applyFont="1" applyFill="1" applyBorder="1" applyAlignment="1">
      <alignment horizontal="center" wrapText="1"/>
    </xf>
    <xf numFmtId="2" fontId="1" fillId="15" borderId="1" xfId="0" applyNumberFormat="1" applyFont="1" applyFill="1" applyBorder="1" applyAlignment="1">
      <alignment horizontal="center" wrapText="1"/>
    </xf>
    <xf numFmtId="2" fontId="2" fillId="15" borderId="1" xfId="0" applyNumberFormat="1" applyFont="1" applyFill="1" applyBorder="1" applyAlignment="1">
      <alignment horizontal="center" wrapText="1"/>
    </xf>
    <xf numFmtId="2" fontId="4" fillId="17" borderId="1" xfId="0" applyNumberFormat="1" applyFont="1" applyFill="1" applyBorder="1" applyAlignment="1">
      <alignment horizontal="center" wrapText="1"/>
    </xf>
    <xf numFmtId="2" fontId="4" fillId="17" borderId="1" xfId="0" applyNumberFormat="1" applyFont="1" applyFill="1" applyBorder="1" applyAlignment="1">
      <alignment horizontal="center"/>
    </xf>
    <xf numFmtId="2" fontId="4" fillId="17" borderId="2" xfId="0" applyNumberFormat="1" applyFont="1" applyFill="1" applyBorder="1" applyAlignment="1">
      <alignment horizontal="center" wrapText="1"/>
    </xf>
    <xf numFmtId="2" fontId="1" fillId="17" borderId="1" xfId="0" applyNumberFormat="1" applyFont="1" applyFill="1" applyBorder="1" applyAlignment="1">
      <alignment horizontal="center" wrapText="1"/>
    </xf>
    <xf numFmtId="2" fontId="0" fillId="17" borderId="1" xfId="0" applyNumberFormat="1" applyFill="1" applyBorder="1" applyAlignment="1">
      <alignment horizontal="center" wrapText="1"/>
    </xf>
    <xf numFmtId="2" fontId="12" fillId="18" borderId="5" xfId="0" applyNumberFormat="1" applyFont="1" applyFill="1" applyBorder="1" applyAlignment="1">
      <alignment horizontal="center" wrapText="1"/>
    </xf>
    <xf numFmtId="2" fontId="12" fillId="18" borderId="5" xfId="0" applyNumberFormat="1" applyFont="1" applyFill="1" applyBorder="1" applyAlignment="1">
      <alignment horizontal="center"/>
    </xf>
    <xf numFmtId="2" fontId="12" fillId="18" borderId="6" xfId="0" applyNumberFormat="1" applyFont="1" applyFill="1" applyBorder="1" applyAlignment="1">
      <alignment horizontal="center" wrapText="1"/>
    </xf>
    <xf numFmtId="2" fontId="16" fillId="18" borderId="5" xfId="0" applyNumberFormat="1" applyFont="1" applyFill="1" applyBorder="1" applyAlignment="1">
      <alignment horizontal="center" wrapText="1"/>
    </xf>
    <xf numFmtId="2" fontId="13" fillId="18" borderId="5" xfId="0" applyNumberFormat="1" applyFont="1" applyFill="1" applyBorder="1" applyAlignment="1">
      <alignment horizontal="center" wrapText="1"/>
    </xf>
    <xf numFmtId="2" fontId="4" fillId="16" borderId="5" xfId="0" applyNumberFormat="1" applyFont="1" applyFill="1" applyBorder="1" applyAlignment="1">
      <alignment horizontal="center" wrapText="1"/>
    </xf>
    <xf numFmtId="2" fontId="4" fillId="16" borderId="5" xfId="0" applyNumberFormat="1" applyFont="1" applyFill="1" applyBorder="1" applyAlignment="1">
      <alignment horizontal="center"/>
    </xf>
    <xf numFmtId="2" fontId="4" fillId="16" borderId="6" xfId="0" applyNumberFormat="1" applyFont="1" applyFill="1" applyBorder="1" applyAlignment="1">
      <alignment horizontal="center" wrapText="1"/>
    </xf>
    <xf numFmtId="2" fontId="2" fillId="16" borderId="5" xfId="0" applyNumberFormat="1" applyFont="1" applyFill="1" applyBorder="1" applyAlignment="1">
      <alignment horizontal="center" wrapText="1"/>
    </xf>
    <xf numFmtId="2" fontId="1" fillId="17" borderId="1" xfId="0" applyNumberFormat="1" applyFont="1" applyFill="1" applyBorder="1" applyAlignment="1">
      <alignment horizontal="center"/>
    </xf>
    <xf numFmtId="2" fontId="13" fillId="18" borderId="5" xfId="0" applyNumberFormat="1" applyFont="1" applyFill="1" applyBorder="1" applyAlignment="1">
      <alignment horizontal="center"/>
    </xf>
    <xf numFmtId="2" fontId="1" fillId="16" borderId="5" xfId="0" applyNumberFormat="1" applyFont="1" applyFill="1" applyBorder="1" applyAlignment="1">
      <alignment horizontal="center"/>
    </xf>
    <xf numFmtId="0" fontId="21" fillId="0" borderId="0" xfId="0" applyFont="1"/>
    <xf numFmtId="16" fontId="6" fillId="0" borderId="0" xfId="0" applyNumberFormat="1" applyFont="1"/>
    <xf numFmtId="0" fontId="21" fillId="22" borderId="0" xfId="0" applyFont="1" applyFill="1"/>
    <xf numFmtId="0" fontId="0" fillId="22" borderId="0" xfId="0" applyFill="1"/>
    <xf numFmtId="0" fontId="6" fillId="2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6B8537"/>
      <color rgb="FFB8CF8B"/>
      <color rgb="FF70AC2E"/>
      <color rgb="FFCCE9AD"/>
      <color rgb="FFDDF0C8"/>
      <color rgb="FFFFFD8B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5"/>
  <sheetViews>
    <sheetView topLeftCell="A177" zoomScaleNormal="100" workbookViewId="0">
      <selection activeCell="E194" sqref="E194"/>
    </sheetView>
  </sheetViews>
  <sheetFormatPr defaultRowHeight="15" x14ac:dyDescent="0.25"/>
  <cols>
    <col min="1" max="1" width="18.5703125" customWidth="1"/>
    <col min="2" max="2" width="15.140625" customWidth="1"/>
    <col min="3" max="3" width="14.5703125" style="5" hidden="1" customWidth="1"/>
    <col min="4" max="4" width="9.7109375" style="8" customWidth="1"/>
    <col min="5" max="5" width="13.42578125" style="11" customWidth="1"/>
  </cols>
  <sheetData>
    <row r="1" spans="1:38" s="1" customFormat="1" ht="20.25" customHeight="1" x14ac:dyDescent="0.35">
      <c r="A1" s="26" t="s">
        <v>39</v>
      </c>
      <c r="B1" s="3" t="s">
        <v>3</v>
      </c>
      <c r="C1" s="4"/>
      <c r="D1" s="7" t="s">
        <v>18</v>
      </c>
      <c r="E1" s="18" t="s">
        <v>17</v>
      </c>
    </row>
    <row r="2" spans="1:38" s="1" customFormat="1" ht="13.5" customHeight="1" x14ac:dyDescent="0.35">
      <c r="A2" s="19" t="s">
        <v>37</v>
      </c>
      <c r="B2" s="3"/>
      <c r="C2" s="4"/>
      <c r="D2" s="7"/>
      <c r="E2" s="18"/>
    </row>
    <row r="3" spans="1:38" ht="15" customHeight="1" x14ac:dyDescent="0.25">
      <c r="A3" t="s">
        <v>0</v>
      </c>
      <c r="B3">
        <v>2</v>
      </c>
      <c r="D3" s="8">
        <v>2</v>
      </c>
    </row>
    <row r="4" spans="1:38" x14ac:dyDescent="0.25">
      <c r="A4" t="s">
        <v>1</v>
      </c>
      <c r="B4">
        <v>4</v>
      </c>
      <c r="D4" s="8">
        <v>4</v>
      </c>
    </row>
    <row r="5" spans="1:38" ht="16.5" customHeight="1" x14ac:dyDescent="0.25">
      <c r="A5" t="s">
        <v>2</v>
      </c>
      <c r="B5">
        <v>5</v>
      </c>
      <c r="D5" s="8">
        <v>5</v>
      </c>
    </row>
    <row r="6" spans="1:38" ht="16.5" customHeight="1" x14ac:dyDescent="0.3">
      <c r="A6" s="15" t="s">
        <v>16</v>
      </c>
      <c r="B6" s="21">
        <f>SUM(B3:B5)</f>
        <v>11</v>
      </c>
      <c r="E6" s="22">
        <v>11</v>
      </c>
      <c r="AL6" s="16"/>
    </row>
    <row r="7" spans="1:38" s="6" customFormat="1" ht="5.25" customHeight="1" x14ac:dyDescent="0.2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22.5" customHeight="1" x14ac:dyDescent="0.3">
      <c r="A8" s="21" t="s">
        <v>38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5">
      <c r="A9" t="s">
        <v>0</v>
      </c>
      <c r="B9">
        <v>0.5</v>
      </c>
      <c r="D9" s="13">
        <v>2.5</v>
      </c>
    </row>
    <row r="10" spans="1:38" x14ac:dyDescent="0.25">
      <c r="A10" t="s">
        <v>1</v>
      </c>
      <c r="B10">
        <v>10</v>
      </c>
      <c r="D10" s="8">
        <v>14</v>
      </c>
    </row>
    <row r="11" spans="1:38" x14ac:dyDescent="0.25">
      <c r="A11" t="s">
        <v>2</v>
      </c>
      <c r="B11">
        <v>1.5</v>
      </c>
      <c r="D11" s="13">
        <v>6.5</v>
      </c>
    </row>
    <row r="12" spans="1:38" ht="18.75" x14ac:dyDescent="0.3">
      <c r="A12" s="15" t="s">
        <v>16</v>
      </c>
      <c r="B12" s="21">
        <f>SUM(B9:B11)</f>
        <v>12</v>
      </c>
      <c r="D12" s="13"/>
      <c r="E12" s="22">
        <v>23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2" customFormat="1" ht="5.25" customHeight="1" x14ac:dyDescent="0.25">
      <c r="D13" s="14"/>
    </row>
    <row r="14" spans="1:38" ht="22.5" customHeight="1" x14ac:dyDescent="0.3">
      <c r="A14" s="21" t="s">
        <v>40</v>
      </c>
    </row>
    <row r="15" spans="1:38" x14ac:dyDescent="0.25">
      <c r="A15" t="s">
        <v>1</v>
      </c>
      <c r="B15">
        <v>20</v>
      </c>
      <c r="D15" s="8">
        <v>34</v>
      </c>
    </row>
    <row r="16" spans="1:38" ht="18.75" x14ac:dyDescent="0.3">
      <c r="A16" s="15" t="s">
        <v>16</v>
      </c>
      <c r="B16" s="21">
        <v>20</v>
      </c>
      <c r="E16" s="22">
        <v>43</v>
      </c>
    </row>
    <row r="17" spans="1:5" s="12" customFormat="1" ht="5.25" customHeight="1" x14ac:dyDescent="0.25"/>
    <row r="18" spans="1:5" ht="22.5" customHeight="1" x14ac:dyDescent="0.3">
      <c r="A18" s="21" t="s">
        <v>41</v>
      </c>
    </row>
    <row r="19" spans="1:5" x14ac:dyDescent="0.25">
      <c r="A19" t="s">
        <v>1</v>
      </c>
      <c r="B19">
        <v>23.5</v>
      </c>
      <c r="D19" s="8">
        <v>57.5</v>
      </c>
    </row>
    <row r="20" spans="1:5" x14ac:dyDescent="0.25">
      <c r="A20" s="2" t="s">
        <v>4</v>
      </c>
      <c r="B20">
        <v>0.5</v>
      </c>
      <c r="D20" s="8">
        <v>0.5</v>
      </c>
    </row>
    <row r="21" spans="1:5" ht="18.75" x14ac:dyDescent="0.3">
      <c r="A21" s="17" t="s">
        <v>16</v>
      </c>
      <c r="B21" s="21">
        <f>SUM(B18:B20)</f>
        <v>24</v>
      </c>
      <c r="E21" s="22">
        <v>67</v>
      </c>
    </row>
    <row r="22" spans="1:5" s="12" customFormat="1" ht="5.25" customHeight="1" x14ac:dyDescent="0.25">
      <c r="D22" s="14"/>
    </row>
    <row r="23" spans="1:5" ht="22.5" customHeight="1" x14ac:dyDescent="0.3">
      <c r="A23" s="21" t="s">
        <v>42</v>
      </c>
    </row>
    <row r="24" spans="1:5" ht="18" customHeight="1" x14ac:dyDescent="0.25">
      <c r="A24" t="s">
        <v>5</v>
      </c>
      <c r="B24">
        <v>22</v>
      </c>
      <c r="D24" s="8">
        <v>79.5</v>
      </c>
    </row>
    <row r="25" spans="1:5" ht="19.5" customHeight="1" x14ac:dyDescent="0.3">
      <c r="A25" s="15" t="s">
        <v>16</v>
      </c>
      <c r="B25" s="21">
        <v>22</v>
      </c>
      <c r="E25" s="22">
        <v>89</v>
      </c>
    </row>
    <row r="26" spans="1:5" s="12" customFormat="1" ht="5.25" customHeight="1" x14ac:dyDescent="0.25">
      <c r="D26" s="14"/>
    </row>
    <row r="27" spans="1:5" ht="20.25" customHeight="1" x14ac:dyDescent="0.3">
      <c r="A27" s="21" t="s">
        <v>43</v>
      </c>
    </row>
    <row r="28" spans="1:5" x14ac:dyDescent="0.25">
      <c r="A28" t="s">
        <v>6</v>
      </c>
      <c r="B28">
        <v>20</v>
      </c>
      <c r="D28" s="8">
        <v>20</v>
      </c>
    </row>
    <row r="29" spans="1:5" x14ac:dyDescent="0.25">
      <c r="A29" t="s">
        <v>7</v>
      </c>
      <c r="B29">
        <v>18</v>
      </c>
      <c r="D29" s="8">
        <v>18</v>
      </c>
    </row>
    <row r="30" spans="1:5" x14ac:dyDescent="0.25">
      <c r="A30" t="s">
        <v>8</v>
      </c>
      <c r="B30">
        <v>6</v>
      </c>
      <c r="D30" s="8">
        <v>6</v>
      </c>
    </row>
    <row r="31" spans="1:5" x14ac:dyDescent="0.25">
      <c r="A31" t="s">
        <v>9</v>
      </c>
      <c r="B31">
        <v>2</v>
      </c>
      <c r="D31" s="8">
        <v>2</v>
      </c>
    </row>
    <row r="32" spans="1:5" x14ac:dyDescent="0.25">
      <c r="A32" t="s">
        <v>10</v>
      </c>
      <c r="B32">
        <v>12</v>
      </c>
      <c r="D32" s="8">
        <v>12</v>
      </c>
    </row>
    <row r="33" spans="1:5" x14ac:dyDescent="0.25">
      <c r="A33" t="s">
        <v>11</v>
      </c>
      <c r="B33">
        <v>45</v>
      </c>
      <c r="D33" s="8">
        <v>45</v>
      </c>
    </row>
    <row r="34" spans="1:5" x14ac:dyDescent="0.25">
      <c r="A34" t="s">
        <v>12</v>
      </c>
      <c r="B34">
        <v>5</v>
      </c>
      <c r="D34" s="8">
        <v>5</v>
      </c>
    </row>
    <row r="35" spans="1:5" x14ac:dyDescent="0.25">
      <c r="A35" t="s">
        <v>13</v>
      </c>
      <c r="B35">
        <v>1.5</v>
      </c>
      <c r="D35" s="8">
        <v>1.5</v>
      </c>
    </row>
    <row r="36" spans="1:5" x14ac:dyDescent="0.25">
      <c r="A36" t="s">
        <v>14</v>
      </c>
      <c r="B36">
        <v>1.5</v>
      </c>
      <c r="D36" s="8">
        <v>1.5</v>
      </c>
    </row>
    <row r="37" spans="1:5" ht="18.75" customHeight="1" x14ac:dyDescent="0.3">
      <c r="A37" t="s">
        <v>16</v>
      </c>
      <c r="B37" s="21">
        <f>SUM(B28:B36)</f>
        <v>111</v>
      </c>
      <c r="E37" s="22">
        <v>200</v>
      </c>
    </row>
    <row r="38" spans="1:5" s="12" customFormat="1" ht="4.5" customHeight="1" x14ac:dyDescent="0.25"/>
    <row r="39" spans="1:5" ht="22.5" customHeight="1" x14ac:dyDescent="0.3">
      <c r="A39" s="21" t="s">
        <v>44</v>
      </c>
    </row>
    <row r="40" spans="1:5" ht="15.75" customHeight="1" x14ac:dyDescent="0.25">
      <c r="A40" s="20" t="s">
        <v>6</v>
      </c>
      <c r="B40">
        <v>10</v>
      </c>
      <c r="D40" s="8">
        <v>30</v>
      </c>
    </row>
    <row r="41" spans="1:5" x14ac:dyDescent="0.25">
      <c r="A41" t="s">
        <v>7</v>
      </c>
      <c r="B41">
        <v>12</v>
      </c>
      <c r="D41" s="8">
        <v>30</v>
      </c>
    </row>
    <row r="42" spans="1:5" x14ac:dyDescent="0.25">
      <c r="A42" t="s">
        <v>15</v>
      </c>
      <c r="B42">
        <v>220</v>
      </c>
      <c r="D42" s="8">
        <v>220</v>
      </c>
    </row>
    <row r="43" spans="1:5" x14ac:dyDescent="0.25">
      <c r="A43" t="s">
        <v>10</v>
      </c>
      <c r="B43">
        <v>17.5</v>
      </c>
      <c r="D43" s="8">
        <v>29.5</v>
      </c>
    </row>
    <row r="44" spans="1:5" x14ac:dyDescent="0.25">
      <c r="A44" t="s">
        <v>13</v>
      </c>
      <c r="B44">
        <v>25.5</v>
      </c>
      <c r="D44" s="8">
        <v>27</v>
      </c>
    </row>
    <row r="45" spans="1:5" x14ac:dyDescent="0.25">
      <c r="A45" t="s">
        <v>14</v>
      </c>
      <c r="B45">
        <v>19</v>
      </c>
      <c r="D45" s="8">
        <v>20.5</v>
      </c>
    </row>
    <row r="46" spans="1:5" x14ac:dyDescent="0.25">
      <c r="A46" t="s">
        <v>12</v>
      </c>
      <c r="B46">
        <v>8</v>
      </c>
      <c r="D46" s="8">
        <v>13</v>
      </c>
    </row>
    <row r="47" spans="1:5" x14ac:dyDescent="0.25">
      <c r="A47" t="s">
        <v>1</v>
      </c>
      <c r="B47">
        <v>6</v>
      </c>
      <c r="D47" s="8">
        <v>85.5</v>
      </c>
    </row>
    <row r="48" spans="1:5" x14ac:dyDescent="0.25">
      <c r="A48" t="s">
        <v>19</v>
      </c>
      <c r="B48">
        <v>10</v>
      </c>
      <c r="D48" s="8">
        <v>10</v>
      </c>
    </row>
    <row r="49" spans="1:5" x14ac:dyDescent="0.25">
      <c r="A49" t="s">
        <v>20</v>
      </c>
      <c r="B49">
        <v>14</v>
      </c>
      <c r="D49" s="8">
        <v>14</v>
      </c>
    </row>
    <row r="50" spans="1:5" ht="18.75" x14ac:dyDescent="0.3">
      <c r="A50" t="s">
        <v>16</v>
      </c>
      <c r="B50" s="21">
        <v>342</v>
      </c>
      <c r="E50" s="22">
        <v>542</v>
      </c>
    </row>
    <row r="51" spans="1:5" s="12" customFormat="1" ht="5.25" customHeight="1" x14ac:dyDescent="0.25"/>
    <row r="52" spans="1:5" ht="22.5" customHeight="1" x14ac:dyDescent="0.3">
      <c r="A52" s="21" t="s">
        <v>45</v>
      </c>
    </row>
    <row r="53" spans="1:5" x14ac:dyDescent="0.25">
      <c r="A53" t="s">
        <v>13</v>
      </c>
      <c r="B53">
        <v>75</v>
      </c>
      <c r="D53" s="8">
        <v>73</v>
      </c>
    </row>
    <row r="54" spans="1:5" x14ac:dyDescent="0.25">
      <c r="A54" t="s">
        <v>6</v>
      </c>
      <c r="B54">
        <v>3</v>
      </c>
      <c r="D54" s="8">
        <v>33</v>
      </c>
    </row>
    <row r="55" spans="1:5" x14ac:dyDescent="0.25">
      <c r="A55" t="s">
        <v>10</v>
      </c>
      <c r="B55">
        <v>44.5</v>
      </c>
      <c r="D55" s="8">
        <v>42.5</v>
      </c>
    </row>
    <row r="56" spans="1:5" x14ac:dyDescent="0.25">
      <c r="A56" t="s">
        <v>21</v>
      </c>
      <c r="B56">
        <v>7</v>
      </c>
      <c r="D56" s="8">
        <v>7</v>
      </c>
    </row>
    <row r="57" spans="1:5" x14ac:dyDescent="0.25">
      <c r="A57" t="s">
        <v>20</v>
      </c>
      <c r="B57">
        <v>5.5</v>
      </c>
      <c r="D57" s="8">
        <v>19.5</v>
      </c>
    </row>
    <row r="58" spans="1:5" x14ac:dyDescent="0.25">
      <c r="A58" t="s">
        <v>25</v>
      </c>
      <c r="B58">
        <v>1</v>
      </c>
      <c r="D58" s="8">
        <v>1</v>
      </c>
    </row>
    <row r="59" spans="1:5" x14ac:dyDescent="0.25">
      <c r="A59" t="s">
        <v>22</v>
      </c>
      <c r="B59">
        <v>1</v>
      </c>
      <c r="D59" s="8">
        <v>7</v>
      </c>
    </row>
    <row r="60" spans="1:5" ht="18.75" x14ac:dyDescent="0.3">
      <c r="A60" t="s">
        <v>16</v>
      </c>
      <c r="B60" s="21">
        <v>137</v>
      </c>
      <c r="E60" s="22">
        <v>679</v>
      </c>
    </row>
    <row r="61" spans="1:5" s="12" customFormat="1" ht="5.25" customHeight="1" x14ac:dyDescent="0.25"/>
    <row r="62" spans="1:5" ht="23.25" customHeight="1" x14ac:dyDescent="0.3">
      <c r="A62" s="21" t="s">
        <v>46</v>
      </c>
    </row>
    <row r="63" spans="1:5" x14ac:dyDescent="0.25">
      <c r="A63" t="s">
        <v>13</v>
      </c>
      <c r="B63">
        <v>86</v>
      </c>
      <c r="D63" s="8">
        <v>188</v>
      </c>
    </row>
    <row r="64" spans="1:5" x14ac:dyDescent="0.25">
      <c r="A64" t="s">
        <v>14</v>
      </c>
      <c r="B64">
        <v>3</v>
      </c>
      <c r="D64" s="8">
        <v>23.5</v>
      </c>
    </row>
    <row r="65" spans="1:5" x14ac:dyDescent="0.25">
      <c r="A65" t="s">
        <v>25</v>
      </c>
      <c r="B65">
        <v>13</v>
      </c>
      <c r="D65" s="8">
        <v>14</v>
      </c>
    </row>
    <row r="66" spans="1:5" x14ac:dyDescent="0.25">
      <c r="A66" t="s">
        <v>24</v>
      </c>
      <c r="B66">
        <v>1</v>
      </c>
      <c r="D66" s="8">
        <v>1</v>
      </c>
    </row>
    <row r="67" spans="1:5" x14ac:dyDescent="0.25">
      <c r="A67" t="s">
        <v>15</v>
      </c>
      <c r="B67">
        <v>60</v>
      </c>
      <c r="D67" s="8">
        <v>280</v>
      </c>
    </row>
    <row r="68" spans="1:5" x14ac:dyDescent="0.25">
      <c r="A68" t="s">
        <v>7</v>
      </c>
      <c r="B68">
        <v>1</v>
      </c>
      <c r="D68" s="8">
        <v>31</v>
      </c>
    </row>
    <row r="69" spans="1:5" x14ac:dyDescent="0.25">
      <c r="A69" t="s">
        <v>8</v>
      </c>
      <c r="B69">
        <v>5</v>
      </c>
      <c r="D69" s="8">
        <v>12</v>
      </c>
    </row>
    <row r="70" spans="1:5" ht="18.75" x14ac:dyDescent="0.3">
      <c r="A70" t="s">
        <v>16</v>
      </c>
      <c r="B70" s="23">
        <v>169</v>
      </c>
      <c r="E70" s="22">
        <v>848</v>
      </c>
    </row>
    <row r="71" spans="1:5" s="12" customFormat="1" ht="5.25" customHeight="1" x14ac:dyDescent="0.25"/>
    <row r="72" spans="1:5" ht="18.75" x14ac:dyDescent="0.3">
      <c r="A72" s="21" t="s">
        <v>47</v>
      </c>
    </row>
    <row r="73" spans="1:5" x14ac:dyDescent="0.25">
      <c r="A73" t="s">
        <v>13</v>
      </c>
      <c r="B73">
        <v>129</v>
      </c>
      <c r="D73" s="8">
        <v>317</v>
      </c>
    </row>
    <row r="74" spans="1:5" x14ac:dyDescent="0.25">
      <c r="A74" t="s">
        <v>14</v>
      </c>
      <c r="B74">
        <v>22</v>
      </c>
      <c r="D74" s="8">
        <v>45.5</v>
      </c>
    </row>
    <row r="75" spans="1:5" x14ac:dyDescent="0.25">
      <c r="A75" t="s">
        <v>6</v>
      </c>
      <c r="B75">
        <v>16</v>
      </c>
      <c r="D75" s="8">
        <v>49</v>
      </c>
    </row>
    <row r="76" spans="1:5" x14ac:dyDescent="0.25">
      <c r="A76" t="s">
        <v>24</v>
      </c>
      <c r="B76">
        <v>19.5</v>
      </c>
      <c r="D76" s="8">
        <v>20.5</v>
      </c>
    </row>
    <row r="77" spans="1:5" x14ac:dyDescent="0.25">
      <c r="A77" t="s">
        <v>21</v>
      </c>
      <c r="B77">
        <v>15</v>
      </c>
      <c r="D77" s="8">
        <v>22</v>
      </c>
    </row>
    <row r="78" spans="1:5" x14ac:dyDescent="0.25">
      <c r="A78" t="s">
        <v>25</v>
      </c>
      <c r="B78">
        <v>27</v>
      </c>
      <c r="D78" s="8">
        <v>41</v>
      </c>
    </row>
    <row r="79" spans="1:5" x14ac:dyDescent="0.25">
      <c r="A79" t="s">
        <v>23</v>
      </c>
      <c r="B79">
        <v>12</v>
      </c>
      <c r="D79" s="8">
        <v>12</v>
      </c>
    </row>
    <row r="80" spans="1:5" x14ac:dyDescent="0.25">
      <c r="A80" t="s">
        <v>20</v>
      </c>
      <c r="B80">
        <v>3</v>
      </c>
      <c r="D80" s="8">
        <v>22.5</v>
      </c>
    </row>
    <row r="81" spans="1:5" x14ac:dyDescent="0.25">
      <c r="A81" t="s">
        <v>8</v>
      </c>
      <c r="B81">
        <v>3</v>
      </c>
      <c r="D81" s="8">
        <v>15</v>
      </c>
    </row>
    <row r="82" spans="1:5" ht="18.75" x14ac:dyDescent="0.3">
      <c r="A82" t="s">
        <v>16</v>
      </c>
      <c r="B82" s="21">
        <v>246.5</v>
      </c>
      <c r="E82" s="22">
        <v>1094.5</v>
      </c>
    </row>
    <row r="83" spans="1:5" s="12" customFormat="1" ht="4.5" customHeight="1" x14ac:dyDescent="0.25"/>
    <row r="84" spans="1:5" s="5" customFormat="1" ht="24.75" customHeight="1" x14ac:dyDescent="0.3">
      <c r="A84" s="23" t="s">
        <v>47</v>
      </c>
      <c r="D84" s="8"/>
      <c r="E84" s="11"/>
    </row>
    <row r="85" spans="1:5" x14ac:dyDescent="0.25">
      <c r="A85" t="s">
        <v>13</v>
      </c>
      <c r="B85">
        <v>104</v>
      </c>
      <c r="D85" s="8">
        <v>421</v>
      </c>
    </row>
    <row r="86" spans="1:5" x14ac:dyDescent="0.25">
      <c r="A86" t="s">
        <v>14</v>
      </c>
      <c r="B86">
        <v>21</v>
      </c>
      <c r="D86" s="8">
        <v>66.5</v>
      </c>
    </row>
    <row r="87" spans="1:5" x14ac:dyDescent="0.25">
      <c r="A87" t="s">
        <v>6</v>
      </c>
      <c r="B87">
        <v>6</v>
      </c>
      <c r="D87" s="8">
        <v>55</v>
      </c>
    </row>
    <row r="88" spans="1:5" x14ac:dyDescent="0.25">
      <c r="A88" t="s">
        <v>24</v>
      </c>
      <c r="B88">
        <v>31</v>
      </c>
      <c r="D88" s="8">
        <v>51.5</v>
      </c>
    </row>
    <row r="89" spans="1:5" x14ac:dyDescent="0.25">
      <c r="A89" t="s">
        <v>25</v>
      </c>
      <c r="B89">
        <v>17</v>
      </c>
      <c r="D89" s="8">
        <v>58</v>
      </c>
    </row>
    <row r="90" spans="1:5" x14ac:dyDescent="0.25">
      <c r="A90" t="s">
        <v>26</v>
      </c>
      <c r="B90">
        <v>4.5</v>
      </c>
      <c r="D90" s="8">
        <v>4.5</v>
      </c>
    </row>
    <row r="91" spans="1:5" x14ac:dyDescent="0.25">
      <c r="A91" t="s">
        <v>8</v>
      </c>
      <c r="B91">
        <v>5</v>
      </c>
      <c r="D91" s="8">
        <v>20</v>
      </c>
    </row>
    <row r="92" spans="1:5" ht="18.75" x14ac:dyDescent="0.3">
      <c r="A92" t="s">
        <v>16</v>
      </c>
      <c r="B92" s="21">
        <v>188.5</v>
      </c>
      <c r="E92" s="22">
        <v>1283</v>
      </c>
    </row>
    <row r="93" spans="1:5" s="12" customFormat="1" ht="4.5" customHeight="1" x14ac:dyDescent="0.25"/>
    <row r="94" spans="1:5" ht="18.75" x14ac:dyDescent="0.3">
      <c r="A94" s="21" t="s">
        <v>48</v>
      </c>
    </row>
    <row r="95" spans="1:5" x14ac:dyDescent="0.25">
      <c r="A95" t="s">
        <v>13</v>
      </c>
      <c r="B95">
        <v>88</v>
      </c>
      <c r="D95" s="8">
        <v>509</v>
      </c>
    </row>
    <row r="96" spans="1:5" x14ac:dyDescent="0.25">
      <c r="A96" t="s">
        <v>14</v>
      </c>
      <c r="B96">
        <v>15</v>
      </c>
      <c r="D96" s="8">
        <v>81.5</v>
      </c>
    </row>
    <row r="97" spans="1:5" x14ac:dyDescent="0.25">
      <c r="A97" t="s">
        <v>6</v>
      </c>
      <c r="B97">
        <v>10</v>
      </c>
      <c r="D97" s="8">
        <v>65</v>
      </c>
    </row>
    <row r="98" spans="1:5" x14ac:dyDescent="0.25">
      <c r="A98" t="s">
        <v>24</v>
      </c>
      <c r="B98">
        <v>135</v>
      </c>
      <c r="D98" s="8">
        <v>186.5</v>
      </c>
    </row>
    <row r="99" spans="1:5" x14ac:dyDescent="0.25">
      <c r="A99" t="s">
        <v>25</v>
      </c>
      <c r="B99">
        <v>11</v>
      </c>
      <c r="D99" s="8">
        <v>69</v>
      </c>
    </row>
    <row r="100" spans="1:5" x14ac:dyDescent="0.25">
      <c r="A100" t="s">
        <v>26</v>
      </c>
      <c r="B100">
        <v>2</v>
      </c>
      <c r="D100" s="8">
        <v>6.5</v>
      </c>
    </row>
    <row r="101" spans="1:5" x14ac:dyDescent="0.25">
      <c r="A101" t="s">
        <v>12</v>
      </c>
      <c r="B101">
        <v>71</v>
      </c>
      <c r="D101" s="8">
        <v>79</v>
      </c>
    </row>
    <row r="102" spans="1:5" x14ac:dyDescent="0.25">
      <c r="A102" t="s">
        <v>7</v>
      </c>
      <c r="B102">
        <v>3</v>
      </c>
      <c r="D102" s="8">
        <v>34</v>
      </c>
    </row>
    <row r="103" spans="1:5" x14ac:dyDescent="0.25">
      <c r="A103" t="s">
        <v>20</v>
      </c>
      <c r="B103">
        <v>1</v>
      </c>
      <c r="D103" s="8">
        <v>23.5</v>
      </c>
    </row>
    <row r="104" spans="1:5" x14ac:dyDescent="0.25">
      <c r="A104" t="s">
        <v>21</v>
      </c>
      <c r="B104">
        <v>5</v>
      </c>
      <c r="D104" s="8">
        <v>27</v>
      </c>
    </row>
    <row r="105" spans="1:5" x14ac:dyDescent="0.25">
      <c r="A105" t="s">
        <v>27</v>
      </c>
      <c r="B105">
        <v>5</v>
      </c>
      <c r="D105" s="8">
        <v>25</v>
      </c>
    </row>
    <row r="106" spans="1:5" ht="21" x14ac:dyDescent="0.35">
      <c r="A106" t="s">
        <v>16</v>
      </c>
      <c r="B106" s="21">
        <v>346</v>
      </c>
      <c r="E106" s="24">
        <v>1629</v>
      </c>
    </row>
    <row r="107" spans="1:5" s="12" customFormat="1" ht="4.5" customHeight="1" x14ac:dyDescent="0.25"/>
    <row r="108" spans="1:5" ht="18.75" x14ac:dyDescent="0.3">
      <c r="A108" s="21" t="s">
        <v>49</v>
      </c>
    </row>
    <row r="109" spans="1:5" x14ac:dyDescent="0.25">
      <c r="A109" t="s">
        <v>13</v>
      </c>
      <c r="B109">
        <v>246</v>
      </c>
      <c r="D109" s="8">
        <v>755</v>
      </c>
    </row>
    <row r="110" spans="1:5" x14ac:dyDescent="0.25">
      <c r="A110" t="s">
        <v>14</v>
      </c>
      <c r="B110">
        <v>40.5</v>
      </c>
      <c r="D110" s="8">
        <v>122</v>
      </c>
    </row>
    <row r="111" spans="1:5" x14ac:dyDescent="0.25">
      <c r="A111" t="s">
        <v>24</v>
      </c>
      <c r="B111">
        <v>44</v>
      </c>
      <c r="D111" s="8">
        <v>230.5</v>
      </c>
    </row>
    <row r="112" spans="1:5" x14ac:dyDescent="0.25">
      <c r="A112" t="s">
        <v>12</v>
      </c>
      <c r="B112">
        <v>7</v>
      </c>
      <c r="D112" s="8">
        <v>86</v>
      </c>
    </row>
    <row r="113" spans="1:5" x14ac:dyDescent="0.25">
      <c r="A113" t="s">
        <v>25</v>
      </c>
      <c r="B113">
        <v>19</v>
      </c>
      <c r="D113" s="8">
        <v>88</v>
      </c>
    </row>
    <row r="114" spans="1:5" x14ac:dyDescent="0.25">
      <c r="A114" t="s">
        <v>26</v>
      </c>
      <c r="B114">
        <v>15</v>
      </c>
      <c r="D114" s="8">
        <v>21.5</v>
      </c>
    </row>
    <row r="115" spans="1:5" x14ac:dyDescent="0.25">
      <c r="A115" t="s">
        <v>6</v>
      </c>
      <c r="B115">
        <v>6</v>
      </c>
      <c r="D115" s="8">
        <v>71</v>
      </c>
    </row>
    <row r="116" spans="1:5" x14ac:dyDescent="0.25">
      <c r="A116" t="s">
        <v>21</v>
      </c>
      <c r="B116">
        <v>15</v>
      </c>
      <c r="D116" s="8">
        <v>37</v>
      </c>
    </row>
    <row r="117" spans="1:5" x14ac:dyDescent="0.25">
      <c r="A117" t="s">
        <v>7</v>
      </c>
      <c r="B117">
        <v>7</v>
      </c>
      <c r="D117" s="8">
        <v>41</v>
      </c>
    </row>
    <row r="118" spans="1:5" x14ac:dyDescent="0.25">
      <c r="A118" t="s">
        <v>28</v>
      </c>
      <c r="B118">
        <v>0.5</v>
      </c>
      <c r="D118" s="8">
        <v>0.5</v>
      </c>
    </row>
    <row r="119" spans="1:5" x14ac:dyDescent="0.25">
      <c r="A119" t="s">
        <v>27</v>
      </c>
      <c r="B119">
        <v>9</v>
      </c>
      <c r="D119" s="8">
        <v>34</v>
      </c>
    </row>
    <row r="120" spans="1:5" x14ac:dyDescent="0.25">
      <c r="A120" t="s">
        <v>29</v>
      </c>
      <c r="B120">
        <v>1.5</v>
      </c>
      <c r="D120" s="8">
        <v>1.5</v>
      </c>
    </row>
    <row r="121" spans="1:5" ht="18.75" x14ac:dyDescent="0.3">
      <c r="A121" t="s">
        <v>16</v>
      </c>
      <c r="B121" s="21">
        <v>410.5</v>
      </c>
      <c r="E121" s="25">
        <v>2039.5</v>
      </c>
    </row>
    <row r="122" spans="1:5" s="12" customFormat="1" ht="4.5" customHeight="1" x14ac:dyDescent="0.25"/>
    <row r="123" spans="1:5" ht="18.75" x14ac:dyDescent="0.3">
      <c r="A123" s="21" t="s">
        <v>30</v>
      </c>
    </row>
    <row r="124" spans="1:5" x14ac:dyDescent="0.25">
      <c r="A124" t="s">
        <v>13</v>
      </c>
      <c r="B124">
        <v>38</v>
      </c>
      <c r="D124" s="8">
        <v>793</v>
      </c>
    </row>
    <row r="125" spans="1:5" x14ac:dyDescent="0.25">
      <c r="A125" t="s">
        <v>14</v>
      </c>
      <c r="B125">
        <v>18</v>
      </c>
      <c r="D125" s="8">
        <v>140</v>
      </c>
    </row>
    <row r="126" spans="1:5" x14ac:dyDescent="0.25">
      <c r="A126" t="s">
        <v>24</v>
      </c>
      <c r="B126">
        <v>25</v>
      </c>
      <c r="D126" s="8">
        <v>255.5</v>
      </c>
    </row>
    <row r="127" spans="1:5" x14ac:dyDescent="0.25">
      <c r="A127" t="s">
        <v>25</v>
      </c>
      <c r="B127">
        <v>10</v>
      </c>
      <c r="D127" s="8">
        <v>98</v>
      </c>
    </row>
    <row r="128" spans="1:5" x14ac:dyDescent="0.25">
      <c r="A128" t="s">
        <v>6</v>
      </c>
      <c r="B128">
        <v>6</v>
      </c>
      <c r="D128" s="8">
        <v>77</v>
      </c>
    </row>
    <row r="129" spans="1:5" x14ac:dyDescent="0.25">
      <c r="A129" t="s">
        <v>26</v>
      </c>
      <c r="B129">
        <v>11</v>
      </c>
      <c r="D129" s="8">
        <v>32.5</v>
      </c>
    </row>
    <row r="130" spans="1:5" x14ac:dyDescent="0.25">
      <c r="A130" t="s">
        <v>21</v>
      </c>
      <c r="B130">
        <v>22</v>
      </c>
      <c r="D130" s="8">
        <v>59</v>
      </c>
    </row>
    <row r="131" spans="1:5" x14ac:dyDescent="0.25">
      <c r="A131" t="s">
        <v>20</v>
      </c>
      <c r="B131">
        <v>3</v>
      </c>
      <c r="D131" s="8">
        <v>26.5</v>
      </c>
    </row>
    <row r="132" spans="1:5" x14ac:dyDescent="0.25">
      <c r="A132" t="s">
        <v>27</v>
      </c>
      <c r="B132">
        <v>2</v>
      </c>
      <c r="D132" s="8">
        <v>36</v>
      </c>
    </row>
    <row r="133" spans="1:5" x14ac:dyDescent="0.25">
      <c r="A133" t="s">
        <v>31</v>
      </c>
      <c r="B133">
        <v>5</v>
      </c>
      <c r="D133" s="8">
        <v>5</v>
      </c>
    </row>
    <row r="134" spans="1:5" ht="21" x14ac:dyDescent="0.35">
      <c r="A134" t="s">
        <v>16</v>
      </c>
      <c r="B134" s="9">
        <v>140</v>
      </c>
      <c r="E134" s="24">
        <v>2179</v>
      </c>
    </row>
    <row r="135" spans="1:5" s="12" customFormat="1" ht="4.5" customHeight="1" x14ac:dyDescent="0.25"/>
    <row r="136" spans="1:5" ht="18.75" x14ac:dyDescent="0.3">
      <c r="A136" s="21" t="s">
        <v>32</v>
      </c>
    </row>
    <row r="137" spans="1:5" x14ac:dyDescent="0.25">
      <c r="A137" t="s">
        <v>13</v>
      </c>
      <c r="B137">
        <v>15</v>
      </c>
      <c r="D137" s="8">
        <v>808</v>
      </c>
    </row>
    <row r="138" spans="1:5" x14ac:dyDescent="0.25">
      <c r="A138" t="s">
        <v>14</v>
      </c>
      <c r="B138">
        <v>5</v>
      </c>
      <c r="D138" s="8">
        <v>145</v>
      </c>
    </row>
    <row r="139" spans="1:5" x14ac:dyDescent="0.25">
      <c r="A139" t="s">
        <v>24</v>
      </c>
      <c r="B139">
        <v>3</v>
      </c>
      <c r="D139" s="8">
        <v>258.5</v>
      </c>
    </row>
    <row r="140" spans="1:5" x14ac:dyDescent="0.25">
      <c r="A140" t="s">
        <v>25</v>
      </c>
      <c r="B140">
        <v>5</v>
      </c>
      <c r="D140" s="8">
        <v>103</v>
      </c>
    </row>
    <row r="141" spans="1:5" x14ac:dyDescent="0.25">
      <c r="A141" t="s">
        <v>26</v>
      </c>
      <c r="B141">
        <v>8</v>
      </c>
      <c r="D141" s="8">
        <v>40.5</v>
      </c>
    </row>
    <row r="142" spans="1:5" x14ac:dyDescent="0.25">
      <c r="A142" t="s">
        <v>21</v>
      </c>
      <c r="B142">
        <v>8</v>
      </c>
      <c r="D142" s="8">
        <v>67</v>
      </c>
    </row>
    <row r="143" spans="1:5" x14ac:dyDescent="0.25">
      <c r="A143" t="s">
        <v>7</v>
      </c>
      <c r="B143">
        <v>13</v>
      </c>
      <c r="D143" s="8">
        <v>54</v>
      </c>
    </row>
    <row r="144" spans="1:5" x14ac:dyDescent="0.25">
      <c r="A144" t="s">
        <v>27</v>
      </c>
      <c r="B144">
        <v>2</v>
      </c>
      <c r="D144" s="8">
        <v>38</v>
      </c>
    </row>
    <row r="145" spans="1:5" ht="21" x14ac:dyDescent="0.35">
      <c r="A145" t="s">
        <v>16</v>
      </c>
      <c r="B145" s="9">
        <v>59</v>
      </c>
      <c r="E145" s="24">
        <v>2238</v>
      </c>
    </row>
    <row r="146" spans="1:5" s="12" customFormat="1" ht="4.5" customHeight="1" x14ac:dyDescent="0.25"/>
    <row r="147" spans="1:5" ht="18.75" x14ac:dyDescent="0.3">
      <c r="A147" s="21" t="s">
        <v>34</v>
      </c>
    </row>
    <row r="148" spans="1:5" x14ac:dyDescent="0.25">
      <c r="A148" t="s">
        <v>13</v>
      </c>
      <c r="B148">
        <v>30</v>
      </c>
      <c r="D148" s="8">
        <v>838</v>
      </c>
    </row>
    <row r="149" spans="1:5" x14ac:dyDescent="0.25">
      <c r="A149" t="s">
        <v>14</v>
      </c>
      <c r="B149">
        <v>27</v>
      </c>
      <c r="D149" s="8">
        <v>172</v>
      </c>
    </row>
    <row r="150" spans="1:5" x14ac:dyDescent="0.25">
      <c r="A150" t="s">
        <v>24</v>
      </c>
      <c r="B150">
        <v>44</v>
      </c>
      <c r="D150" s="8">
        <v>302.5</v>
      </c>
    </row>
    <row r="151" spans="1:5" x14ac:dyDescent="0.25">
      <c r="A151" t="s">
        <v>25</v>
      </c>
      <c r="B151">
        <v>10</v>
      </c>
      <c r="D151" s="8">
        <v>113</v>
      </c>
    </row>
    <row r="152" spans="1:5" x14ac:dyDescent="0.25">
      <c r="A152" t="s">
        <v>26</v>
      </c>
      <c r="B152">
        <v>6</v>
      </c>
      <c r="D152" s="8">
        <v>46.5</v>
      </c>
    </row>
    <row r="153" spans="1:5" x14ac:dyDescent="0.25">
      <c r="A153" t="s">
        <v>21</v>
      </c>
      <c r="B153">
        <v>3</v>
      </c>
      <c r="D153" s="8">
        <v>70</v>
      </c>
    </row>
    <row r="154" spans="1:5" x14ac:dyDescent="0.25">
      <c r="A154" t="s">
        <v>33</v>
      </c>
      <c r="B154">
        <v>9</v>
      </c>
      <c r="D154" s="8">
        <v>9</v>
      </c>
    </row>
    <row r="155" spans="1:5" x14ac:dyDescent="0.25">
      <c r="A155" t="s">
        <v>27</v>
      </c>
      <c r="B155">
        <v>4</v>
      </c>
      <c r="D155" s="8">
        <v>42</v>
      </c>
    </row>
    <row r="156" spans="1:5" ht="21" x14ac:dyDescent="0.35">
      <c r="A156" t="s">
        <v>16</v>
      </c>
      <c r="B156" s="9">
        <v>133</v>
      </c>
      <c r="E156" s="24">
        <v>2371</v>
      </c>
    </row>
    <row r="157" spans="1:5" s="12" customFormat="1" ht="4.5" customHeight="1" x14ac:dyDescent="0.25"/>
    <row r="158" spans="1:5" ht="18.75" x14ac:dyDescent="0.3">
      <c r="A158" s="21" t="s">
        <v>35</v>
      </c>
    </row>
    <row r="159" spans="1:5" x14ac:dyDescent="0.25">
      <c r="A159" t="s">
        <v>13</v>
      </c>
      <c r="B159">
        <v>15</v>
      </c>
      <c r="D159" s="8">
        <v>853</v>
      </c>
    </row>
    <row r="160" spans="1:5" x14ac:dyDescent="0.25">
      <c r="A160" t="s">
        <v>14</v>
      </c>
      <c r="B160">
        <v>31</v>
      </c>
      <c r="D160" s="8">
        <v>103</v>
      </c>
    </row>
    <row r="161" spans="1:5" x14ac:dyDescent="0.25">
      <c r="A161" t="s">
        <v>25</v>
      </c>
      <c r="B161">
        <v>71</v>
      </c>
      <c r="D161" s="8">
        <v>184</v>
      </c>
    </row>
    <row r="162" spans="1:5" x14ac:dyDescent="0.25">
      <c r="A162" t="s">
        <v>6</v>
      </c>
      <c r="B162">
        <v>28</v>
      </c>
      <c r="D162" s="8">
        <v>105</v>
      </c>
    </row>
    <row r="163" spans="1:5" x14ac:dyDescent="0.25">
      <c r="A163" t="s">
        <v>2</v>
      </c>
      <c r="B163">
        <v>8.5</v>
      </c>
      <c r="D163" s="8">
        <v>15</v>
      </c>
    </row>
    <row r="164" spans="1:5" x14ac:dyDescent="0.25">
      <c r="A164" t="s">
        <v>27</v>
      </c>
      <c r="B164">
        <v>5</v>
      </c>
      <c r="D164" s="8">
        <v>47</v>
      </c>
    </row>
    <row r="165" spans="1:5" ht="21" x14ac:dyDescent="0.35">
      <c r="A165" t="s">
        <v>16</v>
      </c>
      <c r="B165" s="9">
        <v>158.5</v>
      </c>
      <c r="E165" s="22">
        <v>2529.5</v>
      </c>
    </row>
    <row r="166" spans="1:5" s="12" customFormat="1" ht="4.5" customHeight="1" x14ac:dyDescent="0.25"/>
    <row r="167" spans="1:5" ht="18.75" x14ac:dyDescent="0.3">
      <c r="A167" s="21" t="s">
        <v>36</v>
      </c>
    </row>
    <row r="168" spans="1:5" x14ac:dyDescent="0.25">
      <c r="A168" t="s">
        <v>13</v>
      </c>
      <c r="B168">
        <v>5</v>
      </c>
      <c r="D168" s="8">
        <v>858</v>
      </c>
    </row>
    <row r="169" spans="1:5" x14ac:dyDescent="0.25">
      <c r="A169" t="s">
        <v>14</v>
      </c>
      <c r="B169">
        <v>6</v>
      </c>
      <c r="D169" s="8">
        <v>109</v>
      </c>
    </row>
    <row r="170" spans="1:5" x14ac:dyDescent="0.25">
      <c r="A170" t="s">
        <v>25</v>
      </c>
      <c r="B170">
        <v>30</v>
      </c>
      <c r="D170" s="8">
        <v>214</v>
      </c>
    </row>
    <row r="171" spans="1:5" x14ac:dyDescent="0.25">
      <c r="A171" t="s">
        <v>21</v>
      </c>
      <c r="B171">
        <v>10</v>
      </c>
      <c r="D171" s="8">
        <v>80</v>
      </c>
    </row>
    <row r="172" spans="1:5" ht="21" x14ac:dyDescent="0.35">
      <c r="A172" t="s">
        <v>16</v>
      </c>
      <c r="B172" s="9">
        <v>51</v>
      </c>
      <c r="E172" s="22">
        <v>2580.5</v>
      </c>
    </row>
    <row r="173" spans="1:5" s="12" customFormat="1" ht="4.5" customHeight="1" x14ac:dyDescent="0.25"/>
    <row r="174" spans="1:5" ht="18.75" x14ac:dyDescent="0.3">
      <c r="A174" s="27" t="s">
        <v>50</v>
      </c>
    </row>
    <row r="175" spans="1:5" x14ac:dyDescent="0.25">
      <c r="A175" t="s">
        <v>14</v>
      </c>
      <c r="B175">
        <v>5</v>
      </c>
      <c r="D175" s="8">
        <v>114</v>
      </c>
    </row>
    <row r="176" spans="1:5" x14ac:dyDescent="0.25">
      <c r="A176" t="s">
        <v>25</v>
      </c>
      <c r="B176">
        <v>41</v>
      </c>
      <c r="D176" s="8">
        <v>255</v>
      </c>
    </row>
    <row r="177" spans="1:5" x14ac:dyDescent="0.25">
      <c r="A177" t="s">
        <v>26</v>
      </c>
      <c r="B177">
        <v>3</v>
      </c>
      <c r="D177" s="8">
        <v>49.5</v>
      </c>
    </row>
    <row r="178" spans="1:5" x14ac:dyDescent="0.25">
      <c r="A178" t="s">
        <v>21</v>
      </c>
      <c r="B178">
        <v>3</v>
      </c>
      <c r="D178" s="8">
        <v>83</v>
      </c>
    </row>
    <row r="179" spans="1:5" x14ac:dyDescent="0.25">
      <c r="A179" t="s">
        <v>2</v>
      </c>
      <c r="B179">
        <v>6</v>
      </c>
      <c r="D179" s="8">
        <v>21</v>
      </c>
    </row>
    <row r="180" spans="1:5" ht="18.75" x14ac:dyDescent="0.3">
      <c r="A180" t="s">
        <v>16</v>
      </c>
      <c r="B180" s="21">
        <v>58</v>
      </c>
      <c r="E180" s="22">
        <v>2638.5</v>
      </c>
    </row>
    <row r="181" spans="1:5" s="12" customFormat="1" ht="4.5" customHeight="1" x14ac:dyDescent="0.25"/>
    <row r="182" spans="1:5" ht="18.75" x14ac:dyDescent="0.3">
      <c r="A182" s="27" t="s">
        <v>54</v>
      </c>
    </row>
    <row r="183" spans="1:5" x14ac:dyDescent="0.25">
      <c r="A183" t="s">
        <v>25</v>
      </c>
      <c r="B183">
        <v>25</v>
      </c>
      <c r="D183" s="8">
        <v>280</v>
      </c>
    </row>
    <row r="184" spans="1:5" x14ac:dyDescent="0.25">
      <c r="A184" t="s">
        <v>14</v>
      </c>
      <c r="B184">
        <v>16.5</v>
      </c>
      <c r="D184" s="8">
        <v>130</v>
      </c>
    </row>
    <row r="185" spans="1:5" x14ac:dyDescent="0.25">
      <c r="A185" t="s">
        <v>26</v>
      </c>
      <c r="B185">
        <v>0.5</v>
      </c>
      <c r="D185" s="8">
        <v>50</v>
      </c>
    </row>
    <row r="186" spans="1:5" x14ac:dyDescent="0.25">
      <c r="A186" t="s">
        <v>6</v>
      </c>
      <c r="B186">
        <v>5</v>
      </c>
      <c r="D186" s="8">
        <v>110</v>
      </c>
    </row>
    <row r="187" spans="1:5" x14ac:dyDescent="0.25">
      <c r="A187" t="s">
        <v>51</v>
      </c>
      <c r="B187">
        <v>0.25</v>
      </c>
      <c r="D187" s="8">
        <v>0.25</v>
      </c>
    </row>
    <row r="188" spans="1:5" x14ac:dyDescent="0.25">
      <c r="A188" t="s">
        <v>1</v>
      </c>
      <c r="B188">
        <v>1.25</v>
      </c>
      <c r="D188" s="8">
        <v>86.75</v>
      </c>
    </row>
    <row r="189" spans="1:5" x14ac:dyDescent="0.25">
      <c r="A189" t="s">
        <v>52</v>
      </c>
      <c r="B189">
        <v>6</v>
      </c>
      <c r="D189" s="8">
        <v>53</v>
      </c>
    </row>
    <row r="190" spans="1:5" x14ac:dyDescent="0.25">
      <c r="A190" t="s">
        <v>2</v>
      </c>
      <c r="B190">
        <v>6</v>
      </c>
      <c r="D190" s="8">
        <v>27</v>
      </c>
    </row>
    <row r="191" spans="1:5" x14ac:dyDescent="0.25">
      <c r="A191" t="s">
        <v>12</v>
      </c>
      <c r="B191">
        <v>2</v>
      </c>
      <c r="D191" s="8">
        <v>88</v>
      </c>
    </row>
    <row r="192" spans="1:5" x14ac:dyDescent="0.25">
      <c r="A192" t="s">
        <v>21</v>
      </c>
      <c r="B192">
        <v>0.5</v>
      </c>
      <c r="D192" s="8">
        <v>83.5</v>
      </c>
    </row>
    <row r="193" spans="1:5" x14ac:dyDescent="0.25">
      <c r="A193" t="s">
        <v>53</v>
      </c>
      <c r="B193">
        <v>8</v>
      </c>
      <c r="D193" s="8">
        <v>8</v>
      </c>
    </row>
    <row r="194" spans="1:5" ht="18.75" x14ac:dyDescent="0.3">
      <c r="A194" t="s">
        <v>16</v>
      </c>
      <c r="B194">
        <v>71</v>
      </c>
      <c r="E194" s="22">
        <v>2709.5</v>
      </c>
    </row>
    <row r="195" spans="1:5" s="12" customFormat="1" ht="4.5" customHeight="1" x14ac:dyDescent="0.25"/>
  </sheetData>
  <sortState ref="A10:B19">
    <sortCondition sortBy="icon" ref="A18"/>
  </sortState>
  <pageMargins left="0.7" right="0.7" top="0.75" bottom="0.75" header="0.3" footer="0.3"/>
  <pageSetup orientation="portrait" r:id="rId1"/>
  <ignoredErrors>
    <ignoredError sqref="A13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25" zoomScaleNormal="125" workbookViewId="0">
      <selection activeCell="A7" sqref="A7"/>
    </sheetView>
  </sheetViews>
  <sheetFormatPr defaultRowHeight="23.25" x14ac:dyDescent="0.35"/>
  <cols>
    <col min="1" max="1" width="23.140625" style="190" customWidth="1"/>
    <col min="2" max="2" width="16.140625" customWidth="1"/>
    <col min="3" max="3" width="16.7109375" customWidth="1"/>
    <col min="4" max="4" width="20.42578125" customWidth="1"/>
    <col min="5" max="5" width="15.5703125" customWidth="1"/>
  </cols>
  <sheetData>
    <row r="1" spans="1:6" s="9" customFormat="1" ht="21" x14ac:dyDescent="0.35">
      <c r="A1" s="9" t="s">
        <v>140</v>
      </c>
      <c r="B1" s="9" t="s">
        <v>141</v>
      </c>
      <c r="C1" s="9" t="s">
        <v>57</v>
      </c>
      <c r="D1" s="9" t="s">
        <v>55</v>
      </c>
      <c r="E1" s="9" t="s">
        <v>142</v>
      </c>
      <c r="F1" s="9" t="s">
        <v>69</v>
      </c>
    </row>
    <row r="2" spans="1:6" ht="43.5" customHeight="1" x14ac:dyDescent="0.35">
      <c r="A2" s="190" t="s">
        <v>129</v>
      </c>
      <c r="B2" t="s">
        <v>147</v>
      </c>
      <c r="C2" t="s">
        <v>147</v>
      </c>
      <c r="D2" t="s">
        <v>147</v>
      </c>
      <c r="E2" t="s">
        <v>147</v>
      </c>
      <c r="F2" t="s">
        <v>147</v>
      </c>
    </row>
    <row r="3" spans="1:6" ht="35.25" customHeight="1" x14ac:dyDescent="0.35">
      <c r="A3" s="190" t="s">
        <v>81</v>
      </c>
      <c r="B3" s="21" t="s">
        <v>156</v>
      </c>
      <c r="C3" s="21" t="s">
        <v>143</v>
      </c>
      <c r="D3" s="21" t="s">
        <v>144</v>
      </c>
      <c r="E3" s="21" t="s">
        <v>145</v>
      </c>
      <c r="F3" s="191" t="s">
        <v>146</v>
      </c>
    </row>
    <row r="4" spans="1:6" ht="48" customHeight="1" x14ac:dyDescent="0.35">
      <c r="A4" s="190" t="s">
        <v>162</v>
      </c>
      <c r="B4" t="s">
        <v>147</v>
      </c>
      <c r="C4" t="s">
        <v>147</v>
      </c>
      <c r="D4" s="21" t="s">
        <v>148</v>
      </c>
      <c r="E4" s="21" t="s">
        <v>149</v>
      </c>
      <c r="F4" s="21" t="s">
        <v>150</v>
      </c>
    </row>
    <row r="5" spans="1:6" ht="72" customHeight="1" x14ac:dyDescent="0.35">
      <c r="A5" s="190" t="s">
        <v>138</v>
      </c>
      <c r="B5" s="21" t="s">
        <v>151</v>
      </c>
      <c r="C5" s="21" t="s">
        <v>152</v>
      </c>
      <c r="D5" s="21" t="s">
        <v>155</v>
      </c>
      <c r="E5" s="21" t="s">
        <v>153</v>
      </c>
      <c r="F5" s="21" t="s">
        <v>154</v>
      </c>
    </row>
    <row r="6" spans="1:6" s="193" customFormat="1" ht="43.5" customHeight="1" x14ac:dyDescent="0.35">
      <c r="A6" s="192" t="s">
        <v>99</v>
      </c>
      <c r="B6" s="194" t="s">
        <v>157</v>
      </c>
      <c r="C6" s="194" t="s">
        <v>158</v>
      </c>
      <c r="D6" s="194" t="s">
        <v>159</v>
      </c>
      <c r="E6" s="194" t="s">
        <v>160</v>
      </c>
      <c r="F6" s="194" t="s">
        <v>161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K1" workbookViewId="0">
      <selection activeCell="O15" sqref="O15"/>
    </sheetView>
  </sheetViews>
  <sheetFormatPr defaultRowHeight="15" x14ac:dyDescent="0.25"/>
  <cols>
    <col min="27" max="27" width="15.42578125" customWidth="1"/>
  </cols>
  <sheetData>
    <row r="1" spans="1:28" ht="76.5" thickBot="1" x14ac:dyDescent="0.4">
      <c r="A1" s="28"/>
      <c r="B1" s="28" t="s">
        <v>55</v>
      </c>
      <c r="C1" s="28" t="s">
        <v>56</v>
      </c>
      <c r="D1" s="28" t="s">
        <v>57</v>
      </c>
      <c r="E1" s="28" t="s">
        <v>58</v>
      </c>
      <c r="F1" s="29" t="s">
        <v>59</v>
      </c>
      <c r="G1" s="30" t="s">
        <v>60</v>
      </c>
      <c r="H1" s="28" t="s">
        <v>61</v>
      </c>
      <c r="I1" s="28" t="s">
        <v>62</v>
      </c>
      <c r="J1" s="31" t="s">
        <v>63</v>
      </c>
      <c r="K1" s="31" t="s">
        <v>64</v>
      </c>
      <c r="L1" s="29" t="s">
        <v>65</v>
      </c>
      <c r="M1" s="32" t="s">
        <v>66</v>
      </c>
      <c r="N1" s="33" t="s">
        <v>67</v>
      </c>
      <c r="O1" s="34" t="s">
        <v>68</v>
      </c>
      <c r="P1" s="34" t="s">
        <v>69</v>
      </c>
      <c r="Q1" s="34" t="s">
        <v>70</v>
      </c>
      <c r="R1" s="30" t="s">
        <v>71</v>
      </c>
      <c r="S1" s="28" t="s">
        <v>72</v>
      </c>
      <c r="T1" s="30" t="s">
        <v>73</v>
      </c>
      <c r="U1" s="30" t="s">
        <v>74</v>
      </c>
      <c r="V1" s="30" t="s">
        <v>75</v>
      </c>
      <c r="W1" s="30" t="s">
        <v>5</v>
      </c>
      <c r="X1" s="30" t="s">
        <v>69</v>
      </c>
      <c r="Y1" s="30" t="s">
        <v>76</v>
      </c>
      <c r="Z1" s="29" t="s">
        <v>77</v>
      </c>
      <c r="AA1" s="35" t="s">
        <v>78</v>
      </c>
      <c r="AB1" s="36" t="s">
        <v>79</v>
      </c>
    </row>
    <row r="2" spans="1:28" ht="24.75" thickTop="1" thickBot="1" x14ac:dyDescent="0.4">
      <c r="A2" s="37" t="s">
        <v>80</v>
      </c>
      <c r="B2" s="37"/>
      <c r="C2" s="37"/>
      <c r="D2" s="37"/>
      <c r="E2" s="37">
        <v>2</v>
      </c>
      <c r="F2" s="38"/>
      <c r="G2" s="39">
        <v>18</v>
      </c>
      <c r="H2" s="37">
        <v>15</v>
      </c>
      <c r="I2" s="37">
        <v>4</v>
      </c>
      <c r="J2" s="38"/>
      <c r="K2" s="38"/>
      <c r="L2" s="38"/>
      <c r="M2" s="39"/>
      <c r="N2" s="39"/>
      <c r="O2" s="39"/>
      <c r="P2" s="39"/>
      <c r="Q2" s="39"/>
      <c r="R2" s="39">
        <v>4</v>
      </c>
      <c r="S2" s="37">
        <v>10</v>
      </c>
      <c r="T2" s="39">
        <v>18</v>
      </c>
      <c r="U2" s="39">
        <v>7.5</v>
      </c>
      <c r="V2" s="39"/>
      <c r="W2" s="39">
        <v>91.5</v>
      </c>
      <c r="X2" s="39"/>
      <c r="Y2" s="39"/>
      <c r="Z2" s="38">
        <v>45</v>
      </c>
      <c r="AA2" s="35">
        <f>SUM(B2:Z2)</f>
        <v>215</v>
      </c>
      <c r="AB2" s="40">
        <f>SUM(B2:Z2)</f>
        <v>215</v>
      </c>
    </row>
    <row r="3" spans="1:28" ht="24.75" thickTop="1" thickBot="1" x14ac:dyDescent="0.4">
      <c r="A3" s="41" t="s">
        <v>81</v>
      </c>
      <c r="B3" s="41">
        <v>232</v>
      </c>
      <c r="C3" s="41">
        <v>100</v>
      </c>
      <c r="D3" s="41">
        <v>28.5</v>
      </c>
      <c r="E3" s="41">
        <v>53</v>
      </c>
      <c r="F3" s="42">
        <v>25</v>
      </c>
      <c r="G3" s="43">
        <v>22.5</v>
      </c>
      <c r="H3" s="41">
        <v>22</v>
      </c>
      <c r="I3" s="41"/>
      <c r="J3" s="42">
        <v>40</v>
      </c>
      <c r="K3" s="42">
        <v>21.5</v>
      </c>
      <c r="L3" s="42">
        <v>83</v>
      </c>
      <c r="M3" s="43">
        <v>17.75</v>
      </c>
      <c r="N3" s="43"/>
      <c r="O3" s="43"/>
      <c r="P3" s="43"/>
      <c r="Q3" s="43"/>
      <c r="R3" s="43">
        <v>4.5</v>
      </c>
      <c r="S3" s="41"/>
      <c r="T3" s="43"/>
      <c r="U3" s="43">
        <v>2</v>
      </c>
      <c r="V3" s="43">
        <v>3</v>
      </c>
      <c r="W3" s="43">
        <v>18</v>
      </c>
      <c r="X3" s="43"/>
      <c r="Y3" s="43"/>
      <c r="Z3" s="42"/>
      <c r="AA3" s="35">
        <f t="shared" ref="AA3:AA7" si="0">SUM(B3:Z3)</f>
        <v>672.75</v>
      </c>
      <c r="AB3" s="40">
        <f t="shared" ref="AB3:AB5" si="1">SUM(B3:Z3)</f>
        <v>672.75</v>
      </c>
    </row>
    <row r="4" spans="1:28" ht="24.75" thickTop="1" thickBot="1" x14ac:dyDescent="0.4">
      <c r="A4" s="44" t="s">
        <v>82</v>
      </c>
      <c r="B4" s="44">
        <v>196</v>
      </c>
      <c r="C4" s="44">
        <v>127</v>
      </c>
      <c r="D4" s="44">
        <v>65</v>
      </c>
      <c r="E4" s="44"/>
      <c r="F4" s="45">
        <v>77</v>
      </c>
      <c r="G4" s="46">
        <v>26</v>
      </c>
      <c r="H4" s="44"/>
      <c r="I4" s="44"/>
      <c r="J4" s="45">
        <v>119</v>
      </c>
      <c r="K4" s="45">
        <v>40</v>
      </c>
      <c r="L4" s="45"/>
      <c r="M4" s="46"/>
      <c r="N4" s="46">
        <v>5.5</v>
      </c>
      <c r="O4" s="46">
        <v>16.5</v>
      </c>
      <c r="P4" s="46">
        <v>1.5</v>
      </c>
      <c r="Q4" s="46">
        <v>9</v>
      </c>
      <c r="R4" s="46">
        <v>15</v>
      </c>
      <c r="S4" s="44"/>
      <c r="T4" s="46"/>
      <c r="U4" s="46"/>
      <c r="V4" s="46"/>
      <c r="W4" s="46"/>
      <c r="X4" s="46"/>
      <c r="Y4" s="46"/>
      <c r="Z4" s="45"/>
      <c r="AA4" s="35">
        <f t="shared" si="0"/>
        <v>697.5</v>
      </c>
      <c r="AB4" s="40">
        <f t="shared" si="1"/>
        <v>697.5</v>
      </c>
    </row>
    <row r="5" spans="1:28" ht="24.75" thickTop="1" thickBot="1" x14ac:dyDescent="0.4">
      <c r="A5" s="47" t="s">
        <v>83</v>
      </c>
      <c r="B5" s="47">
        <v>210</v>
      </c>
      <c r="C5" s="47">
        <v>18</v>
      </c>
      <c r="D5" s="47">
        <v>86.5</v>
      </c>
      <c r="E5" s="47"/>
      <c r="F5" s="48">
        <v>58</v>
      </c>
      <c r="G5" s="49">
        <v>8</v>
      </c>
      <c r="H5" s="47"/>
      <c r="I5" s="47"/>
      <c r="J5" s="48">
        <v>104.5</v>
      </c>
      <c r="K5" s="48"/>
      <c r="L5" s="48"/>
      <c r="M5" s="49"/>
      <c r="N5" s="49"/>
      <c r="O5" s="49">
        <v>9</v>
      </c>
      <c r="P5" s="49"/>
      <c r="Q5" s="49">
        <v>4</v>
      </c>
      <c r="R5" s="49">
        <v>4.5</v>
      </c>
      <c r="S5" s="47"/>
      <c r="T5" s="49"/>
      <c r="U5" s="49"/>
      <c r="V5" s="49"/>
      <c r="W5" s="49"/>
      <c r="X5" s="49">
        <v>4</v>
      </c>
      <c r="Y5" s="49">
        <v>12</v>
      </c>
      <c r="Z5" s="48"/>
      <c r="AA5" s="35">
        <f t="shared" si="0"/>
        <v>518.5</v>
      </c>
      <c r="AB5" s="40">
        <f t="shared" si="1"/>
        <v>518.5</v>
      </c>
    </row>
    <row r="6" spans="1:28" ht="24.75" thickTop="1" thickBot="1" x14ac:dyDescent="0.4">
      <c r="A6" s="50" t="s">
        <v>84</v>
      </c>
      <c r="B6" s="50"/>
      <c r="C6" s="50"/>
      <c r="D6" s="50"/>
      <c r="E6" s="50"/>
      <c r="F6" s="51"/>
      <c r="G6" s="52"/>
      <c r="H6" s="50"/>
      <c r="I6" s="50"/>
      <c r="J6" s="51"/>
      <c r="K6" s="51"/>
      <c r="L6" s="51"/>
      <c r="M6" s="52"/>
      <c r="N6" s="52"/>
      <c r="O6" s="52"/>
      <c r="P6" s="52"/>
      <c r="Q6" s="52"/>
      <c r="R6" s="52"/>
      <c r="S6" s="50"/>
      <c r="T6" s="52"/>
      <c r="U6" s="52"/>
      <c r="V6" s="52"/>
      <c r="W6" s="52"/>
      <c r="X6" s="52"/>
      <c r="Y6" s="52"/>
      <c r="Z6" s="51"/>
      <c r="AA6" s="35">
        <f t="shared" si="0"/>
        <v>0</v>
      </c>
      <c r="AB6" s="40">
        <f>SUM(B6:Z6)</f>
        <v>0</v>
      </c>
    </row>
    <row r="7" spans="1:28" ht="24.75" thickTop="1" thickBot="1" x14ac:dyDescent="0.4">
      <c r="A7" s="53" t="s">
        <v>85</v>
      </c>
      <c r="B7" s="54">
        <f>SUM(B2:B6)</f>
        <v>638</v>
      </c>
      <c r="C7" s="54">
        <f t="shared" ref="C7:Z7" si="2">SUM(C2:C6)</f>
        <v>245</v>
      </c>
      <c r="D7" s="54">
        <f t="shared" si="2"/>
        <v>180</v>
      </c>
      <c r="E7" s="54">
        <f t="shared" si="2"/>
        <v>55</v>
      </c>
      <c r="F7" s="54">
        <f t="shared" si="2"/>
        <v>160</v>
      </c>
      <c r="G7" s="54">
        <f t="shared" si="2"/>
        <v>74.5</v>
      </c>
      <c r="H7" s="54">
        <f t="shared" si="2"/>
        <v>37</v>
      </c>
      <c r="I7" s="54">
        <f t="shared" si="2"/>
        <v>4</v>
      </c>
      <c r="J7" s="54">
        <f t="shared" si="2"/>
        <v>263.5</v>
      </c>
      <c r="K7" s="54">
        <f t="shared" si="2"/>
        <v>61.5</v>
      </c>
      <c r="L7" s="54">
        <f>SUM(L2:L6)</f>
        <v>83</v>
      </c>
      <c r="M7" s="54">
        <f t="shared" si="2"/>
        <v>17.75</v>
      </c>
      <c r="N7" s="54">
        <f t="shared" si="2"/>
        <v>5.5</v>
      </c>
      <c r="O7" s="54">
        <f t="shared" si="2"/>
        <v>25.5</v>
      </c>
      <c r="P7" s="54">
        <f t="shared" si="2"/>
        <v>1.5</v>
      </c>
      <c r="Q7" s="54">
        <f t="shared" si="2"/>
        <v>13</v>
      </c>
      <c r="R7" s="54">
        <f t="shared" si="2"/>
        <v>28</v>
      </c>
      <c r="S7" s="54">
        <f t="shared" si="2"/>
        <v>10</v>
      </c>
      <c r="T7" s="54">
        <f t="shared" si="2"/>
        <v>18</v>
      </c>
      <c r="U7" s="54">
        <f t="shared" si="2"/>
        <v>9.5</v>
      </c>
      <c r="V7" s="54">
        <f>SUM(V2:V6)</f>
        <v>3</v>
      </c>
      <c r="W7" s="54">
        <f t="shared" si="2"/>
        <v>109.5</v>
      </c>
      <c r="X7" s="54">
        <f t="shared" si="2"/>
        <v>4</v>
      </c>
      <c r="Y7" s="54">
        <f t="shared" si="2"/>
        <v>12</v>
      </c>
      <c r="Z7" s="54">
        <f t="shared" si="2"/>
        <v>45</v>
      </c>
      <c r="AA7" s="35">
        <f t="shared" si="0"/>
        <v>2103.75</v>
      </c>
      <c r="AB7" s="55">
        <f>SUM(AB2:AB6)</f>
        <v>2103.75</v>
      </c>
    </row>
    <row r="8" spans="1:28" ht="15.75" thickTop="1" x14ac:dyDescent="0.25"/>
  </sheetData>
  <hyperlinks>
    <hyperlink ref="N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K1" workbookViewId="0">
      <selection activeCell="AB8" sqref="AB8"/>
    </sheetView>
  </sheetViews>
  <sheetFormatPr defaultRowHeight="15" x14ac:dyDescent="0.25"/>
  <sheetData>
    <row r="1" spans="1:28" ht="76.5" thickBot="1" x14ac:dyDescent="0.4">
      <c r="A1" s="92"/>
      <c r="B1" s="67" t="s">
        <v>55</v>
      </c>
      <c r="C1" s="67" t="s">
        <v>56</v>
      </c>
      <c r="D1" s="67" t="s">
        <v>57</v>
      </c>
      <c r="E1" s="67" t="s">
        <v>58</v>
      </c>
      <c r="F1" s="68" t="s">
        <v>86</v>
      </c>
      <c r="G1" s="62" t="s">
        <v>60</v>
      </c>
      <c r="H1" s="67" t="s">
        <v>61</v>
      </c>
      <c r="I1" s="67" t="s">
        <v>62</v>
      </c>
      <c r="J1" s="70" t="s">
        <v>63</v>
      </c>
      <c r="K1" s="70" t="s">
        <v>64</v>
      </c>
      <c r="L1" s="68" t="s">
        <v>65</v>
      </c>
      <c r="M1" s="76" t="s">
        <v>66</v>
      </c>
      <c r="N1" s="77" t="s">
        <v>67</v>
      </c>
      <c r="O1" s="78" t="s">
        <v>68</v>
      </c>
      <c r="P1" s="78" t="s">
        <v>69</v>
      </c>
      <c r="Q1" s="78" t="s">
        <v>70</v>
      </c>
      <c r="R1" s="62" t="s">
        <v>71</v>
      </c>
      <c r="S1" s="67" t="s">
        <v>72</v>
      </c>
      <c r="T1" s="62" t="s">
        <v>87</v>
      </c>
      <c r="U1" s="62" t="s">
        <v>74</v>
      </c>
      <c r="V1" s="62" t="s">
        <v>88</v>
      </c>
      <c r="W1" s="62" t="s">
        <v>75</v>
      </c>
      <c r="X1" s="62" t="s">
        <v>5</v>
      </c>
      <c r="Y1" s="62" t="s">
        <v>76</v>
      </c>
      <c r="Z1" s="68" t="s">
        <v>77</v>
      </c>
      <c r="AA1" s="80" t="s">
        <v>78</v>
      </c>
      <c r="AB1" s="80" t="s">
        <v>79</v>
      </c>
    </row>
    <row r="2" spans="1:28" ht="22.5" thickTop="1" thickBot="1" x14ac:dyDescent="0.4">
      <c r="A2" s="83" t="s">
        <v>80</v>
      </c>
      <c r="B2" s="83">
        <v>0</v>
      </c>
      <c r="C2" s="83">
        <v>0</v>
      </c>
      <c r="D2" s="83">
        <v>0</v>
      </c>
      <c r="E2" s="83">
        <v>0</v>
      </c>
      <c r="F2" s="84">
        <v>0</v>
      </c>
      <c r="G2" s="85">
        <v>7</v>
      </c>
      <c r="H2" s="83">
        <v>0</v>
      </c>
      <c r="I2" s="83">
        <v>0</v>
      </c>
      <c r="J2" s="84">
        <v>0</v>
      </c>
      <c r="K2" s="84">
        <v>0</v>
      </c>
      <c r="L2" s="84">
        <v>0</v>
      </c>
      <c r="M2" s="85">
        <v>0</v>
      </c>
      <c r="N2" s="85">
        <v>0</v>
      </c>
      <c r="O2" s="85">
        <v>5</v>
      </c>
      <c r="P2" s="85">
        <v>0</v>
      </c>
      <c r="Q2" s="85">
        <v>0</v>
      </c>
      <c r="R2" s="85">
        <v>2</v>
      </c>
      <c r="S2" s="83">
        <v>5</v>
      </c>
      <c r="T2" s="85">
        <v>9</v>
      </c>
      <c r="U2" s="85">
        <v>2.5</v>
      </c>
      <c r="V2" s="85">
        <v>0</v>
      </c>
      <c r="W2" s="85">
        <v>0</v>
      </c>
      <c r="X2" s="85">
        <v>15</v>
      </c>
      <c r="Y2" s="85">
        <v>0</v>
      </c>
      <c r="Z2" s="84">
        <v>7</v>
      </c>
      <c r="AA2" s="81">
        <f>SUM(B2:Z2)</f>
        <v>52.5</v>
      </c>
      <c r="AB2" s="81"/>
    </row>
    <row r="3" spans="1:28" ht="22.5" thickTop="1" thickBot="1" x14ac:dyDescent="0.4">
      <c r="A3" s="93" t="s">
        <v>81</v>
      </c>
      <c r="B3" s="93">
        <v>165</v>
      </c>
      <c r="C3" s="93">
        <v>95</v>
      </c>
      <c r="D3" s="93">
        <v>95</v>
      </c>
      <c r="E3" s="93">
        <v>44</v>
      </c>
      <c r="F3" s="94">
        <v>86</v>
      </c>
      <c r="G3" s="95">
        <v>29</v>
      </c>
      <c r="H3" s="93">
        <v>22</v>
      </c>
      <c r="I3" s="93">
        <v>0</v>
      </c>
      <c r="J3" s="94">
        <v>61</v>
      </c>
      <c r="K3" s="94">
        <v>0</v>
      </c>
      <c r="L3" s="94">
        <v>48</v>
      </c>
      <c r="M3" s="95">
        <v>10</v>
      </c>
      <c r="N3" s="95">
        <v>0</v>
      </c>
      <c r="O3" s="95">
        <v>4</v>
      </c>
      <c r="P3" s="95">
        <v>0</v>
      </c>
      <c r="Q3" s="95">
        <v>104</v>
      </c>
      <c r="R3" s="95">
        <v>13</v>
      </c>
      <c r="S3" s="93">
        <v>11</v>
      </c>
      <c r="T3" s="95">
        <v>8</v>
      </c>
      <c r="U3" s="95">
        <v>10</v>
      </c>
      <c r="V3" s="95">
        <v>0</v>
      </c>
      <c r="W3" s="95">
        <v>0</v>
      </c>
      <c r="X3" s="95">
        <v>23.5</v>
      </c>
      <c r="Y3" s="95">
        <v>0</v>
      </c>
      <c r="Z3" s="94">
        <v>0</v>
      </c>
      <c r="AA3" s="81">
        <f t="shared" ref="AA3:AA6" si="0">SUM(B3:Z3)</f>
        <v>828.5</v>
      </c>
      <c r="AB3" s="96"/>
    </row>
    <row r="4" spans="1:28" ht="22.5" thickTop="1" thickBot="1" x14ac:dyDescent="0.4">
      <c r="A4" s="107" t="s">
        <v>82</v>
      </c>
      <c r="B4" s="107">
        <v>427</v>
      </c>
      <c r="C4" s="107">
        <v>132</v>
      </c>
      <c r="D4" s="107">
        <v>358</v>
      </c>
      <c r="E4" s="107">
        <v>7</v>
      </c>
      <c r="F4" s="108">
        <v>54</v>
      </c>
      <c r="G4" s="109">
        <v>20</v>
      </c>
      <c r="H4" s="107">
        <v>5</v>
      </c>
      <c r="I4" s="107">
        <v>0</v>
      </c>
      <c r="J4" s="108">
        <v>370</v>
      </c>
      <c r="K4" s="108">
        <v>0</v>
      </c>
      <c r="L4" s="108">
        <v>0</v>
      </c>
      <c r="M4" s="109">
        <v>0</v>
      </c>
      <c r="N4" s="109">
        <v>0</v>
      </c>
      <c r="O4" s="109">
        <v>0</v>
      </c>
      <c r="P4" s="109">
        <v>0</v>
      </c>
      <c r="Q4" s="109">
        <v>228</v>
      </c>
      <c r="R4" s="109">
        <v>25</v>
      </c>
      <c r="S4" s="107">
        <v>5</v>
      </c>
      <c r="T4" s="109">
        <v>0</v>
      </c>
      <c r="U4" s="109">
        <v>0</v>
      </c>
      <c r="V4" s="109">
        <v>9</v>
      </c>
      <c r="W4" s="109">
        <v>0</v>
      </c>
      <c r="X4" s="109">
        <v>0</v>
      </c>
      <c r="Y4" s="109">
        <v>32</v>
      </c>
      <c r="Z4" s="108">
        <v>0</v>
      </c>
      <c r="AA4" s="81">
        <f t="shared" si="0"/>
        <v>1672</v>
      </c>
      <c r="AB4" s="110"/>
    </row>
    <row r="5" spans="1:28" ht="22.5" thickTop="1" thickBot="1" x14ac:dyDescent="0.4">
      <c r="A5" s="98" t="s">
        <v>83</v>
      </c>
      <c r="B5" s="98">
        <v>191</v>
      </c>
      <c r="C5" s="98">
        <v>0</v>
      </c>
      <c r="D5" s="98">
        <v>230</v>
      </c>
      <c r="E5" s="98">
        <v>0</v>
      </c>
      <c r="F5" s="99">
        <v>23</v>
      </c>
      <c r="G5" s="100">
        <v>16</v>
      </c>
      <c r="H5" s="98">
        <v>0</v>
      </c>
      <c r="I5" s="98">
        <v>0</v>
      </c>
      <c r="J5" s="99">
        <v>178</v>
      </c>
      <c r="K5" s="99">
        <v>0</v>
      </c>
      <c r="L5" s="99">
        <v>0</v>
      </c>
      <c r="M5" s="100">
        <v>0</v>
      </c>
      <c r="N5" s="100">
        <v>0</v>
      </c>
      <c r="O5" s="100">
        <v>0</v>
      </c>
      <c r="P5" s="100">
        <v>1</v>
      </c>
      <c r="Q5" s="100">
        <v>26</v>
      </c>
      <c r="R5" s="100">
        <v>4</v>
      </c>
      <c r="S5" s="98">
        <v>11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99">
        <v>0</v>
      </c>
      <c r="AA5" s="81">
        <f t="shared" si="0"/>
        <v>680</v>
      </c>
      <c r="AB5" s="101"/>
    </row>
    <row r="6" spans="1:28" ht="22.5" thickTop="1" thickBot="1" x14ac:dyDescent="0.4">
      <c r="A6" s="87" t="s">
        <v>84</v>
      </c>
      <c r="B6" s="87">
        <v>38</v>
      </c>
      <c r="C6" s="87"/>
      <c r="D6" s="87">
        <v>100</v>
      </c>
      <c r="E6" s="87">
        <v>0.5</v>
      </c>
      <c r="F6" s="88">
        <v>25</v>
      </c>
      <c r="G6" s="89">
        <v>3</v>
      </c>
      <c r="H6" s="87">
        <v>3</v>
      </c>
      <c r="I6" s="87"/>
      <c r="J6" s="88">
        <v>116</v>
      </c>
      <c r="K6" s="88">
        <v>15</v>
      </c>
      <c r="L6" s="88">
        <v>5</v>
      </c>
      <c r="M6" s="89"/>
      <c r="N6" s="89"/>
      <c r="O6" s="89"/>
      <c r="P6" s="89">
        <v>0.5</v>
      </c>
      <c r="Q6" s="89"/>
      <c r="R6" s="89">
        <v>2</v>
      </c>
      <c r="S6" s="87">
        <v>8</v>
      </c>
      <c r="T6" s="89"/>
      <c r="U6" s="89"/>
      <c r="V6" s="89"/>
      <c r="W6" s="89"/>
      <c r="X6" s="89">
        <v>5.5</v>
      </c>
      <c r="Y6" s="89">
        <v>24</v>
      </c>
      <c r="Z6" s="88"/>
      <c r="AA6" s="81">
        <f t="shared" si="0"/>
        <v>345.5</v>
      </c>
      <c r="AB6" s="87"/>
    </row>
    <row r="7" spans="1:28" ht="19.5" thickTop="1" x14ac:dyDescent="0.3">
      <c r="A7" s="91"/>
      <c r="B7" s="63"/>
      <c r="C7" s="63"/>
      <c r="D7" s="63"/>
      <c r="E7" s="63"/>
      <c r="F7" s="64"/>
      <c r="G7" s="65"/>
      <c r="H7" s="63"/>
      <c r="I7" s="63"/>
      <c r="J7" s="64"/>
      <c r="K7" s="64"/>
      <c r="L7" s="64"/>
      <c r="M7" s="65"/>
      <c r="N7" s="65"/>
      <c r="O7" s="65"/>
      <c r="P7" s="65"/>
      <c r="Q7" s="65"/>
      <c r="R7" s="65"/>
      <c r="S7" s="63"/>
      <c r="T7" s="65"/>
      <c r="U7" s="65"/>
      <c r="V7" s="65"/>
      <c r="W7" s="65"/>
      <c r="X7" s="65"/>
      <c r="Y7" s="65"/>
      <c r="Z7" s="64"/>
      <c r="AA7" s="82"/>
      <c r="AB7" s="79"/>
    </row>
    <row r="8" spans="1:28" ht="21.75" thickBot="1" x14ac:dyDescent="0.4">
      <c r="A8" s="113" t="s">
        <v>85</v>
      </c>
      <c r="B8" s="114">
        <f>SUM(B2:B7)</f>
        <v>821</v>
      </c>
      <c r="C8" s="114">
        <f t="shared" ref="C8:R8" si="1">SUM(C2:C7)</f>
        <v>227</v>
      </c>
      <c r="D8" s="114">
        <f t="shared" si="1"/>
        <v>783</v>
      </c>
      <c r="E8" s="114">
        <f t="shared" si="1"/>
        <v>51.5</v>
      </c>
      <c r="F8" s="114">
        <f t="shared" si="1"/>
        <v>188</v>
      </c>
      <c r="G8" s="114">
        <f t="shared" si="1"/>
        <v>75</v>
      </c>
      <c r="H8" s="114">
        <f t="shared" si="1"/>
        <v>30</v>
      </c>
      <c r="I8" s="114">
        <f t="shared" si="1"/>
        <v>0</v>
      </c>
      <c r="J8" s="114">
        <f t="shared" si="1"/>
        <v>725</v>
      </c>
      <c r="K8" s="114">
        <f t="shared" si="1"/>
        <v>15</v>
      </c>
      <c r="L8" s="114">
        <f t="shared" si="1"/>
        <v>53</v>
      </c>
      <c r="M8" s="114">
        <f t="shared" si="1"/>
        <v>10</v>
      </c>
      <c r="N8" s="114">
        <f t="shared" si="1"/>
        <v>0</v>
      </c>
      <c r="O8" s="114">
        <f t="shared" si="1"/>
        <v>9</v>
      </c>
      <c r="P8" s="114">
        <f t="shared" si="1"/>
        <v>1.5</v>
      </c>
      <c r="Q8" s="114">
        <f t="shared" si="1"/>
        <v>358</v>
      </c>
      <c r="R8" s="114">
        <f t="shared" si="1"/>
        <v>46</v>
      </c>
      <c r="S8" s="114">
        <f>SUM(S2:S7)</f>
        <v>40</v>
      </c>
      <c r="T8" s="114">
        <f t="shared" ref="T8" si="2">SUM(T2:T7)</f>
        <v>17</v>
      </c>
      <c r="U8" s="114">
        <f t="shared" ref="U8" si="3">SUM(U2:U7)</f>
        <v>12.5</v>
      </c>
      <c r="V8" s="114">
        <f t="shared" ref="V8" si="4">SUM(V2:V7)</f>
        <v>9</v>
      </c>
      <c r="W8" s="114">
        <f t="shared" ref="W8" si="5">SUM(W2:W7)</f>
        <v>0</v>
      </c>
      <c r="X8" s="114">
        <f t="shared" ref="X8" si="6">SUM(X2:X7)</f>
        <v>44</v>
      </c>
      <c r="Y8" s="114">
        <f t="shared" ref="Y8" si="7">SUM(Y2:Y7)</f>
        <v>56</v>
      </c>
      <c r="Z8" s="114">
        <f t="shared" ref="Z8" si="8">SUM(Z2:Z7)</f>
        <v>7</v>
      </c>
      <c r="AA8" s="114"/>
      <c r="AB8" s="81">
        <f>SUM(B8:AA8)</f>
        <v>3578.5</v>
      </c>
    </row>
    <row r="9" spans="1:28" ht="15.75" thickTop="1" x14ac:dyDescent="0.25"/>
  </sheetData>
  <hyperlinks>
    <hyperlink ref="N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opLeftCell="R1" workbookViewId="0">
      <selection activeCell="AD9" sqref="AD9"/>
    </sheetView>
  </sheetViews>
  <sheetFormatPr defaultRowHeight="15" x14ac:dyDescent="0.25"/>
  <cols>
    <col min="30" max="30" width="17.42578125" customWidth="1"/>
  </cols>
  <sheetData>
    <row r="1" spans="1:51" s="69" customFormat="1" ht="170.25" thickBot="1" x14ac:dyDescent="0.4">
      <c r="A1" s="62"/>
      <c r="B1" s="62" t="s">
        <v>89</v>
      </c>
      <c r="C1" s="67" t="s">
        <v>5</v>
      </c>
      <c r="D1" s="67" t="s">
        <v>72</v>
      </c>
      <c r="E1" s="67" t="s">
        <v>90</v>
      </c>
      <c r="F1" s="67" t="s">
        <v>68</v>
      </c>
      <c r="G1" s="67" t="s">
        <v>91</v>
      </c>
      <c r="H1" s="62" t="s">
        <v>87</v>
      </c>
      <c r="I1" s="62" t="s">
        <v>92</v>
      </c>
      <c r="J1" s="67" t="s">
        <v>62</v>
      </c>
      <c r="K1" s="62" t="s">
        <v>93</v>
      </c>
      <c r="L1" s="62" t="s">
        <v>94</v>
      </c>
      <c r="M1" s="62" t="s">
        <v>65</v>
      </c>
      <c r="N1" s="67" t="s">
        <v>55</v>
      </c>
      <c r="O1" s="67" t="s">
        <v>56</v>
      </c>
      <c r="P1" s="67" t="s">
        <v>57</v>
      </c>
      <c r="Q1" s="62" t="s">
        <v>95</v>
      </c>
      <c r="R1" s="67" t="s">
        <v>61</v>
      </c>
      <c r="S1" s="56" t="s">
        <v>96</v>
      </c>
      <c r="T1" s="68" t="s">
        <v>64</v>
      </c>
      <c r="U1" s="77" t="s">
        <v>67</v>
      </c>
      <c r="V1" s="78" t="s">
        <v>69</v>
      </c>
      <c r="W1" s="78" t="s">
        <v>70</v>
      </c>
      <c r="X1" s="62" t="s">
        <v>71</v>
      </c>
      <c r="Y1" s="62" t="s">
        <v>75</v>
      </c>
      <c r="Z1" s="62" t="s">
        <v>76</v>
      </c>
      <c r="AA1" s="118" t="s">
        <v>97</v>
      </c>
      <c r="AB1" s="118" t="s">
        <v>98</v>
      </c>
      <c r="AC1" s="57" t="s">
        <v>78</v>
      </c>
      <c r="AD1" s="57" t="s">
        <v>99</v>
      </c>
      <c r="AE1" s="71"/>
      <c r="AF1" s="73"/>
      <c r="AG1" s="73"/>
      <c r="AH1" s="73"/>
    </row>
    <row r="2" spans="1:51" s="86" customFormat="1" ht="27" customHeight="1" thickTop="1" thickBot="1" x14ac:dyDescent="0.4">
      <c r="A2" s="85" t="s">
        <v>80</v>
      </c>
      <c r="B2" s="85"/>
      <c r="C2" s="83">
        <v>75</v>
      </c>
      <c r="D2" s="83">
        <v>44.5</v>
      </c>
      <c r="E2" s="83">
        <v>13.5</v>
      </c>
      <c r="F2" s="83">
        <v>20</v>
      </c>
      <c r="G2" s="83">
        <v>7</v>
      </c>
      <c r="H2" s="85">
        <v>6.5</v>
      </c>
      <c r="I2" s="85">
        <v>9</v>
      </c>
      <c r="J2" s="83">
        <v>2</v>
      </c>
      <c r="K2" s="85">
        <v>16.5</v>
      </c>
      <c r="L2" s="85">
        <v>11</v>
      </c>
      <c r="M2" s="85">
        <v>1.5</v>
      </c>
      <c r="N2" s="83"/>
      <c r="O2" s="83"/>
      <c r="P2" s="83"/>
      <c r="Q2" s="85"/>
      <c r="R2" s="83"/>
      <c r="S2" s="119"/>
      <c r="T2" s="84"/>
      <c r="U2" s="85"/>
      <c r="V2" s="85"/>
      <c r="W2" s="85"/>
      <c r="X2" s="85">
        <v>0.5</v>
      </c>
      <c r="Y2" s="85"/>
      <c r="Z2" s="85"/>
      <c r="AA2" s="120"/>
      <c r="AB2" s="120"/>
      <c r="AC2" s="81">
        <v>52.5</v>
      </c>
      <c r="AD2" s="81">
        <f>SUM(B2:AB2)</f>
        <v>207</v>
      </c>
      <c r="AE2" s="83"/>
    </row>
    <row r="3" spans="1:51" s="97" customFormat="1" ht="27" customHeight="1" thickTop="1" thickBot="1" x14ac:dyDescent="0.4">
      <c r="A3" s="95" t="s">
        <v>81</v>
      </c>
      <c r="B3" s="95">
        <v>3</v>
      </c>
      <c r="C3" s="93">
        <v>7</v>
      </c>
      <c r="D3" s="93"/>
      <c r="E3" s="93">
        <v>8</v>
      </c>
      <c r="F3" s="93">
        <v>19</v>
      </c>
      <c r="G3" s="93"/>
      <c r="H3" s="95">
        <v>8</v>
      </c>
      <c r="I3" s="95"/>
      <c r="J3" s="93">
        <v>22</v>
      </c>
      <c r="K3" s="95">
        <v>95</v>
      </c>
      <c r="L3" s="95">
        <v>31</v>
      </c>
      <c r="M3" s="95">
        <v>158</v>
      </c>
      <c r="N3" s="93">
        <v>6</v>
      </c>
      <c r="O3" s="93">
        <v>48</v>
      </c>
      <c r="P3" s="93">
        <v>42</v>
      </c>
      <c r="Q3" s="95">
        <v>69</v>
      </c>
      <c r="R3" s="93">
        <v>24</v>
      </c>
      <c r="S3" s="121">
        <v>30</v>
      </c>
      <c r="T3" s="94"/>
      <c r="U3" s="95"/>
      <c r="V3" s="95"/>
      <c r="W3" s="95">
        <v>6</v>
      </c>
      <c r="X3" s="95">
        <v>2</v>
      </c>
      <c r="Y3" s="95"/>
      <c r="Z3" s="95"/>
      <c r="AA3" s="122"/>
      <c r="AB3" s="122"/>
      <c r="AC3" s="96">
        <v>828</v>
      </c>
      <c r="AD3" s="81">
        <f t="shared" ref="AD3:AD6" si="0">SUM(B3:AB3)</f>
        <v>578</v>
      </c>
      <c r="AE3" s="93"/>
    </row>
    <row r="4" spans="1:51" s="111" customFormat="1" ht="27" customHeight="1" thickTop="1" thickBot="1" x14ac:dyDescent="0.4">
      <c r="A4" s="109" t="s">
        <v>82</v>
      </c>
      <c r="B4" s="109"/>
      <c r="C4" s="107">
        <v>2</v>
      </c>
      <c r="D4" s="107"/>
      <c r="E4" s="107">
        <v>16</v>
      </c>
      <c r="F4" s="107">
        <v>9</v>
      </c>
      <c r="G4" s="107"/>
      <c r="H4" s="109"/>
      <c r="I4" s="109"/>
      <c r="J4" s="107">
        <v>3</v>
      </c>
      <c r="K4" s="109">
        <v>78</v>
      </c>
      <c r="L4" s="109"/>
      <c r="M4" s="109"/>
      <c r="N4" s="107">
        <v>606</v>
      </c>
      <c r="O4" s="107">
        <v>259</v>
      </c>
      <c r="P4" s="107">
        <v>81</v>
      </c>
      <c r="Q4" s="109">
        <v>8</v>
      </c>
      <c r="R4" s="107"/>
      <c r="S4" s="123">
        <v>105</v>
      </c>
      <c r="T4" s="108"/>
      <c r="U4" s="109"/>
      <c r="V4" s="109">
        <v>1</v>
      </c>
      <c r="W4" s="109">
        <v>1</v>
      </c>
      <c r="X4" s="109">
        <v>1</v>
      </c>
      <c r="Y4" s="109"/>
      <c r="Z4" s="109">
        <v>1</v>
      </c>
      <c r="AA4" s="124"/>
      <c r="AB4" s="124"/>
      <c r="AC4" s="110">
        <v>1667</v>
      </c>
      <c r="AD4" s="81">
        <f t="shared" si="0"/>
        <v>1171</v>
      </c>
      <c r="AE4" s="107"/>
    </row>
    <row r="5" spans="1:51" s="102" customFormat="1" ht="27" customHeight="1" thickTop="1" thickBot="1" x14ac:dyDescent="0.4">
      <c r="A5" s="100" t="s">
        <v>83</v>
      </c>
      <c r="C5" s="98"/>
      <c r="D5" s="98"/>
      <c r="E5" s="98">
        <v>5</v>
      </c>
      <c r="F5" s="98"/>
      <c r="G5" s="98"/>
      <c r="H5" s="100"/>
      <c r="I5" s="100"/>
      <c r="J5" s="98">
        <v>3</v>
      </c>
      <c r="K5" s="100">
        <v>19.5</v>
      </c>
      <c r="L5" s="100"/>
      <c r="M5" s="100"/>
      <c r="N5" s="98">
        <v>615</v>
      </c>
      <c r="O5" s="98">
        <v>32</v>
      </c>
      <c r="P5" s="98">
        <v>109</v>
      </c>
      <c r="Q5" s="100"/>
      <c r="R5" s="100">
        <v>17</v>
      </c>
      <c r="S5" s="125">
        <v>283</v>
      </c>
      <c r="T5" s="99"/>
      <c r="U5" s="100"/>
      <c r="V5" s="100"/>
      <c r="W5" s="100">
        <v>8</v>
      </c>
      <c r="X5" s="100">
        <v>1</v>
      </c>
      <c r="Y5" s="100"/>
      <c r="Z5" s="100"/>
      <c r="AA5" s="126"/>
      <c r="AB5" s="126"/>
      <c r="AC5" s="101">
        <v>679</v>
      </c>
      <c r="AD5" s="81">
        <f t="shared" si="0"/>
        <v>1092.5</v>
      </c>
      <c r="AE5" s="98"/>
    </row>
    <row r="6" spans="1:51" s="90" customFormat="1" ht="24" customHeight="1" thickTop="1" thickBot="1" x14ac:dyDescent="0.4">
      <c r="A6" s="89" t="s">
        <v>100</v>
      </c>
      <c r="B6" s="89"/>
      <c r="C6" s="87">
        <v>2</v>
      </c>
      <c r="D6" s="87"/>
      <c r="E6" s="87">
        <v>5</v>
      </c>
      <c r="F6" s="87"/>
      <c r="G6" s="87"/>
      <c r="H6" s="89"/>
      <c r="I6" s="89"/>
      <c r="J6" s="87">
        <v>1</v>
      </c>
      <c r="K6" s="89">
        <v>12</v>
      </c>
      <c r="L6" s="89"/>
      <c r="M6" s="89"/>
      <c r="N6" s="87">
        <v>164</v>
      </c>
      <c r="O6" s="87">
        <v>2</v>
      </c>
      <c r="P6" s="87">
        <v>103</v>
      </c>
      <c r="Q6" s="89">
        <v>13</v>
      </c>
      <c r="R6" s="87">
        <v>5</v>
      </c>
      <c r="S6" s="127">
        <v>97</v>
      </c>
      <c r="T6" s="88"/>
      <c r="U6" s="89"/>
      <c r="V6" s="89">
        <v>2</v>
      </c>
      <c r="W6" s="89">
        <v>12</v>
      </c>
      <c r="X6" s="89">
        <v>2</v>
      </c>
      <c r="Y6" s="89"/>
      <c r="Z6" s="89"/>
      <c r="AA6" s="128">
        <v>31</v>
      </c>
      <c r="AB6" s="89">
        <v>5</v>
      </c>
      <c r="AC6" s="112">
        <v>343.5</v>
      </c>
      <c r="AD6" s="81">
        <f t="shared" si="0"/>
        <v>456</v>
      </c>
      <c r="AE6" s="87"/>
    </row>
    <row r="7" spans="1:51" s="66" customFormat="1" ht="0.75" hidden="1" customHeight="1" x14ac:dyDescent="0.3">
      <c r="A7" s="129"/>
      <c r="B7" s="129"/>
      <c r="C7" s="130"/>
      <c r="D7" s="130"/>
      <c r="E7" s="130"/>
      <c r="F7" s="130"/>
      <c r="G7" s="130"/>
      <c r="H7" s="129"/>
      <c r="I7" s="129"/>
      <c r="J7" s="130"/>
      <c r="K7" s="129"/>
      <c r="L7" s="129"/>
      <c r="M7" s="129"/>
      <c r="N7" s="63"/>
      <c r="O7" s="63"/>
      <c r="P7" s="63"/>
      <c r="Q7" s="65"/>
      <c r="R7" s="63"/>
      <c r="S7" s="131"/>
      <c r="T7" s="64"/>
      <c r="U7" s="65"/>
      <c r="V7" s="65"/>
      <c r="W7" s="65"/>
      <c r="X7" s="65"/>
      <c r="Y7" s="65"/>
      <c r="Z7" s="65"/>
      <c r="AA7" s="132"/>
      <c r="AB7" s="132"/>
      <c r="AC7" s="82"/>
      <c r="AD7" s="79"/>
      <c r="AE7" s="72"/>
      <c r="AF7" s="74"/>
      <c r="AG7" s="74"/>
      <c r="AH7" s="74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</row>
    <row r="8" spans="1:51" s="117" customFormat="1" ht="44.25" customHeight="1" thickTop="1" x14ac:dyDescent="0.45">
      <c r="A8" s="134" t="s">
        <v>79</v>
      </c>
      <c r="B8" s="134">
        <v>3</v>
      </c>
      <c r="C8" s="113">
        <v>86</v>
      </c>
      <c r="D8" s="113">
        <v>44.5</v>
      </c>
      <c r="E8" s="113">
        <v>47.5</v>
      </c>
      <c r="F8" s="113">
        <v>48</v>
      </c>
      <c r="G8" s="113">
        <v>7</v>
      </c>
      <c r="H8" s="134">
        <v>14.5</v>
      </c>
      <c r="I8" s="134">
        <v>9</v>
      </c>
      <c r="J8" s="113">
        <v>31</v>
      </c>
      <c r="K8" s="134">
        <v>221</v>
      </c>
      <c r="L8" s="134">
        <v>42</v>
      </c>
      <c r="M8" s="134">
        <v>159.5</v>
      </c>
      <c r="N8" s="113">
        <v>1391</v>
      </c>
      <c r="O8" s="113">
        <v>341</v>
      </c>
      <c r="P8" s="113">
        <v>335</v>
      </c>
      <c r="Q8" s="134">
        <v>90</v>
      </c>
      <c r="R8" s="113">
        <v>46</v>
      </c>
      <c r="S8" s="135">
        <v>515</v>
      </c>
      <c r="T8" s="115"/>
      <c r="U8" s="116"/>
      <c r="V8" s="134">
        <v>3</v>
      </c>
      <c r="W8" s="134">
        <v>27</v>
      </c>
      <c r="X8" s="134">
        <v>6.5</v>
      </c>
      <c r="Y8" s="116"/>
      <c r="Z8" s="134">
        <v>1</v>
      </c>
      <c r="AA8" s="134">
        <v>31</v>
      </c>
      <c r="AB8" s="134">
        <v>5</v>
      </c>
      <c r="AC8" s="114"/>
      <c r="AD8" s="157">
        <f>SUM(AD2:AD6)</f>
        <v>3504.5</v>
      </c>
      <c r="AE8" s="114"/>
    </row>
    <row r="9" spans="1:51" s="106" customFormat="1" ht="3.75" customHeight="1" x14ac:dyDescent="0.25">
      <c r="A9" s="105"/>
      <c r="B9" s="105"/>
      <c r="C9" s="103"/>
      <c r="D9" s="103"/>
      <c r="E9" s="103"/>
      <c r="F9" s="103"/>
      <c r="G9" s="103"/>
      <c r="H9" s="105"/>
      <c r="I9" s="105"/>
      <c r="J9" s="103"/>
      <c r="K9" s="105"/>
      <c r="L9" s="105"/>
      <c r="M9" s="105"/>
      <c r="N9" s="103"/>
      <c r="O9" s="103"/>
      <c r="P9" s="103"/>
      <c r="Q9" s="105"/>
      <c r="R9" s="103"/>
      <c r="S9" s="136"/>
      <c r="T9" s="104"/>
      <c r="U9" s="105"/>
      <c r="V9" s="105"/>
      <c r="W9" s="105"/>
      <c r="X9" s="105"/>
      <c r="Y9" s="105"/>
      <c r="Z9" s="105"/>
      <c r="AA9" s="105"/>
      <c r="AB9" s="105"/>
      <c r="AC9" s="103"/>
      <c r="AD9" s="103"/>
      <c r="AE9" s="103"/>
    </row>
    <row r="10" spans="1:51" s="58" customFormat="1" x14ac:dyDescent="0.25">
      <c r="A10" s="60"/>
      <c r="B10" s="60"/>
      <c r="C10" s="59"/>
      <c r="D10" s="59"/>
      <c r="E10" s="59"/>
      <c r="F10" s="59"/>
      <c r="G10" s="59"/>
      <c r="H10" s="60"/>
      <c r="I10" s="60"/>
      <c r="J10" s="59"/>
      <c r="K10" s="60"/>
      <c r="L10" s="60"/>
      <c r="M10" s="60"/>
      <c r="N10" s="59"/>
      <c r="O10" s="59"/>
      <c r="P10" s="59"/>
      <c r="Q10" s="60"/>
      <c r="R10" s="59"/>
      <c r="S10" s="137"/>
      <c r="T10" s="61"/>
      <c r="U10" s="60"/>
      <c r="V10" s="60"/>
      <c r="W10" s="60"/>
      <c r="X10" s="60"/>
      <c r="Y10" s="60"/>
      <c r="Z10" s="60"/>
      <c r="AA10" s="60"/>
      <c r="AB10" s="60"/>
      <c r="AC10" s="59"/>
      <c r="AD10" s="59"/>
      <c r="AE10" s="138"/>
      <c r="AG10" s="139"/>
      <c r="AH10" s="75"/>
    </row>
    <row r="11" spans="1:51" s="58" customFormat="1" x14ac:dyDescent="0.25">
      <c r="A11" s="60"/>
      <c r="B11" s="60"/>
      <c r="C11" s="59"/>
      <c r="D11" s="59"/>
      <c r="E11" s="59"/>
      <c r="F11" s="59"/>
      <c r="G11" s="59"/>
      <c r="H11" s="60"/>
      <c r="I11" s="60"/>
      <c r="J11" s="59"/>
      <c r="K11" s="60"/>
      <c r="L11" s="60"/>
      <c r="M11" s="60"/>
      <c r="N11" s="59"/>
      <c r="O11" s="59"/>
      <c r="P11" s="59"/>
      <c r="Q11" s="60"/>
      <c r="R11" s="59"/>
      <c r="S11" s="137"/>
      <c r="T11" s="61"/>
      <c r="U11" s="60"/>
      <c r="V11" s="60"/>
      <c r="W11" s="60"/>
      <c r="X11" s="60"/>
      <c r="Y11" s="60"/>
      <c r="Z11" s="60"/>
      <c r="AA11" s="60"/>
      <c r="AB11" s="60"/>
      <c r="AC11" s="59"/>
      <c r="AD11" s="59"/>
      <c r="AE11" s="138"/>
      <c r="AH11" s="75"/>
    </row>
    <row r="12" spans="1:51" s="145" customFormat="1" ht="105" x14ac:dyDescent="0.35">
      <c r="A12" s="140" t="s">
        <v>101</v>
      </c>
      <c r="B12" s="140" t="s">
        <v>102</v>
      </c>
      <c r="C12" s="140" t="s">
        <v>103</v>
      </c>
      <c r="D12" s="140" t="s">
        <v>104</v>
      </c>
      <c r="E12" s="140" t="s">
        <v>105</v>
      </c>
      <c r="F12" s="140" t="s">
        <v>106</v>
      </c>
      <c r="G12" s="141" t="s">
        <v>107</v>
      </c>
      <c r="H12" s="140" t="s">
        <v>108</v>
      </c>
      <c r="I12" s="140"/>
      <c r="J12" s="141"/>
      <c r="K12" s="140"/>
      <c r="L12" s="140"/>
      <c r="M12" s="140"/>
      <c r="N12" s="141"/>
      <c r="O12" s="141"/>
      <c r="P12" s="141"/>
      <c r="Q12" s="140"/>
      <c r="R12" s="141"/>
      <c r="S12" s="142"/>
      <c r="T12" s="143"/>
      <c r="U12" s="140"/>
      <c r="V12" s="140"/>
      <c r="W12" s="140"/>
      <c r="X12" s="140"/>
      <c r="Y12" s="140"/>
      <c r="Z12" s="140"/>
      <c r="AA12" s="140"/>
      <c r="AB12" s="140"/>
      <c r="AC12" s="141"/>
      <c r="AD12" s="141"/>
      <c r="AE12" s="138"/>
      <c r="AF12" s="59"/>
      <c r="AG12" s="59"/>
      <c r="AH12" s="144"/>
    </row>
  </sheetData>
  <hyperlinks>
    <hyperlink ref="U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N4" workbookViewId="0">
      <selection activeCell="J16" sqref="J16"/>
    </sheetView>
  </sheetViews>
  <sheetFormatPr defaultRowHeight="15" x14ac:dyDescent="0.25"/>
  <cols>
    <col min="33" max="33" width="11.28515625" bestFit="1" customWidth="1"/>
  </cols>
  <sheetData>
    <row r="1" spans="1:33" ht="171" thickBot="1" x14ac:dyDescent="0.45">
      <c r="A1" s="62"/>
      <c r="B1" s="62" t="s">
        <v>89</v>
      </c>
      <c r="C1" s="67" t="s">
        <v>5</v>
      </c>
      <c r="D1" s="67" t="s">
        <v>72</v>
      </c>
      <c r="E1" s="67" t="s">
        <v>109</v>
      </c>
      <c r="F1" s="67" t="s">
        <v>110</v>
      </c>
      <c r="G1" s="67" t="s">
        <v>90</v>
      </c>
      <c r="H1" s="62" t="s">
        <v>111</v>
      </c>
      <c r="I1" s="67" t="s">
        <v>91</v>
      </c>
      <c r="J1" s="62" t="s">
        <v>87</v>
      </c>
      <c r="K1" s="62" t="s">
        <v>92</v>
      </c>
      <c r="L1" s="67" t="s">
        <v>62</v>
      </c>
      <c r="M1" s="62" t="s">
        <v>112</v>
      </c>
      <c r="N1" s="62" t="s">
        <v>94</v>
      </c>
      <c r="O1" s="62" t="s">
        <v>65</v>
      </c>
      <c r="P1" s="67" t="s">
        <v>55</v>
      </c>
      <c r="Q1" s="67" t="s">
        <v>56</v>
      </c>
      <c r="R1" s="67" t="s">
        <v>57</v>
      </c>
      <c r="S1" s="62" t="s">
        <v>95</v>
      </c>
      <c r="T1" s="67" t="s">
        <v>61</v>
      </c>
      <c r="U1" s="56" t="s">
        <v>96</v>
      </c>
      <c r="V1" s="146" t="s">
        <v>113</v>
      </c>
      <c r="W1" s="77" t="s">
        <v>67</v>
      </c>
      <c r="X1" s="78" t="s">
        <v>69</v>
      </c>
      <c r="Y1" s="78" t="s">
        <v>70</v>
      </c>
      <c r="Z1" s="62" t="s">
        <v>114</v>
      </c>
      <c r="AA1" s="62" t="s">
        <v>75</v>
      </c>
      <c r="AB1" s="62" t="s">
        <v>115</v>
      </c>
      <c r="AC1" s="62" t="s">
        <v>97</v>
      </c>
      <c r="AD1" s="62" t="s">
        <v>116</v>
      </c>
      <c r="AE1" s="62" t="s">
        <v>117</v>
      </c>
      <c r="AF1" s="57" t="s">
        <v>78</v>
      </c>
      <c r="AG1" s="147" t="s">
        <v>99</v>
      </c>
    </row>
    <row r="2" spans="1:33" ht="33" thickTop="1" thickBot="1" x14ac:dyDescent="0.4">
      <c r="A2" s="85" t="s">
        <v>80</v>
      </c>
      <c r="B2" s="85">
        <v>26</v>
      </c>
      <c r="C2" s="83">
        <v>58</v>
      </c>
      <c r="D2" s="83">
        <v>6.5</v>
      </c>
      <c r="E2" s="83">
        <v>5.5</v>
      </c>
      <c r="F2" s="83">
        <v>20.5</v>
      </c>
      <c r="G2" s="83">
        <v>33.5</v>
      </c>
      <c r="H2" s="83">
        <v>25.5</v>
      </c>
      <c r="I2" s="83"/>
      <c r="J2" s="85">
        <v>13</v>
      </c>
      <c r="K2" s="85">
        <v>4.5</v>
      </c>
      <c r="L2" s="83">
        <v>18</v>
      </c>
      <c r="M2" s="85">
        <v>2</v>
      </c>
      <c r="N2" s="85"/>
      <c r="O2" s="85">
        <v>1</v>
      </c>
      <c r="P2" s="83"/>
      <c r="Q2" s="83">
        <v>3</v>
      </c>
      <c r="R2" s="83">
        <v>1</v>
      </c>
      <c r="S2" s="85">
        <v>5</v>
      </c>
      <c r="T2" s="83">
        <v>2</v>
      </c>
      <c r="U2" s="119"/>
      <c r="V2" s="119">
        <v>4</v>
      </c>
      <c r="W2" s="85"/>
      <c r="X2" s="85"/>
      <c r="Y2" s="85"/>
      <c r="Z2" s="85">
        <v>0.5</v>
      </c>
      <c r="AA2" s="85"/>
      <c r="AB2" s="85"/>
      <c r="AC2" s="120"/>
      <c r="AD2" s="120"/>
      <c r="AE2" s="120"/>
      <c r="AF2" s="81">
        <v>52.5</v>
      </c>
      <c r="AG2" s="81">
        <f>SUM(B2:AE2)</f>
        <v>229.5</v>
      </c>
    </row>
    <row r="3" spans="1:33" ht="22.5" thickTop="1" thickBot="1" x14ac:dyDescent="0.4">
      <c r="A3" s="95" t="s">
        <v>81</v>
      </c>
      <c r="B3" s="95">
        <v>5</v>
      </c>
      <c r="C3" s="93"/>
      <c r="D3" s="93"/>
      <c r="E3" s="93"/>
      <c r="F3" s="93"/>
      <c r="G3" s="93">
        <v>75</v>
      </c>
      <c r="H3" s="93">
        <v>32</v>
      </c>
      <c r="I3" s="93"/>
      <c r="J3" s="95"/>
      <c r="K3" s="95"/>
      <c r="L3" s="93">
        <v>38</v>
      </c>
      <c r="M3" s="95">
        <v>127</v>
      </c>
      <c r="N3" s="95">
        <v>35</v>
      </c>
      <c r="O3" s="95">
        <v>81</v>
      </c>
      <c r="P3" s="93">
        <v>40</v>
      </c>
      <c r="Q3" s="93">
        <v>62</v>
      </c>
      <c r="R3" s="93">
        <v>12</v>
      </c>
      <c r="S3" s="95">
        <v>45</v>
      </c>
      <c r="T3" s="93">
        <v>57</v>
      </c>
      <c r="U3" s="121">
        <v>27</v>
      </c>
      <c r="V3" s="121"/>
      <c r="W3" s="95">
        <v>4</v>
      </c>
      <c r="X3" s="95"/>
      <c r="Y3" s="95">
        <v>54</v>
      </c>
      <c r="Z3" s="95">
        <v>8</v>
      </c>
      <c r="AA3" s="95">
        <v>5</v>
      </c>
      <c r="AB3" s="95">
        <v>155</v>
      </c>
      <c r="AC3" s="122"/>
      <c r="AD3" s="148">
        <v>4</v>
      </c>
      <c r="AE3" s="148"/>
      <c r="AF3" s="96">
        <v>828</v>
      </c>
      <c r="AG3" s="81">
        <f t="shared" ref="AG3:AG7" si="0">SUM(B3:AE3)</f>
        <v>866</v>
      </c>
    </row>
    <row r="4" spans="1:33" ht="22.5" thickTop="1" thickBot="1" x14ac:dyDescent="0.4">
      <c r="A4" s="109" t="s">
        <v>82</v>
      </c>
      <c r="B4" s="109">
        <v>3</v>
      </c>
      <c r="C4" s="107"/>
      <c r="D4" s="107"/>
      <c r="E4" s="107">
        <v>2</v>
      </c>
      <c r="F4" s="107"/>
      <c r="G4" s="107">
        <v>29</v>
      </c>
      <c r="H4" s="107">
        <v>6</v>
      </c>
      <c r="I4" s="107"/>
      <c r="J4" s="109"/>
      <c r="K4" s="109"/>
      <c r="L4" s="107"/>
      <c r="M4" s="109">
        <v>40</v>
      </c>
      <c r="N4" s="109"/>
      <c r="O4" s="109"/>
      <c r="P4" s="107">
        <v>709</v>
      </c>
      <c r="Q4" s="107">
        <v>22</v>
      </c>
      <c r="R4" s="107">
        <v>10</v>
      </c>
      <c r="S4" s="109">
        <v>15</v>
      </c>
      <c r="T4" s="107">
        <v>16</v>
      </c>
      <c r="U4" s="123">
        <v>28</v>
      </c>
      <c r="V4" s="123"/>
      <c r="W4" s="109"/>
      <c r="X4" s="109"/>
      <c r="Y4" s="109">
        <v>23</v>
      </c>
      <c r="Z4" s="109">
        <v>3</v>
      </c>
      <c r="AA4" s="109"/>
      <c r="AB4" s="109">
        <v>113</v>
      </c>
      <c r="AC4" s="109">
        <v>3</v>
      </c>
      <c r="AD4" s="124"/>
      <c r="AE4" s="124"/>
      <c r="AF4" s="110">
        <v>1667</v>
      </c>
      <c r="AG4" s="81">
        <f t="shared" si="0"/>
        <v>1022</v>
      </c>
    </row>
    <row r="5" spans="1:33" ht="33" thickTop="1" thickBot="1" x14ac:dyDescent="0.4">
      <c r="A5" s="100" t="s">
        <v>83</v>
      </c>
      <c r="B5" s="102">
        <v>5</v>
      </c>
      <c r="C5" s="98"/>
      <c r="D5" s="98"/>
      <c r="E5" s="98"/>
      <c r="F5" s="98"/>
      <c r="G5" s="98">
        <v>13</v>
      </c>
      <c r="H5" s="98">
        <v>3</v>
      </c>
      <c r="I5" s="98"/>
      <c r="J5" s="100"/>
      <c r="K5" s="100"/>
      <c r="L5" s="98"/>
      <c r="M5" s="100">
        <v>15</v>
      </c>
      <c r="N5" s="100"/>
      <c r="O5" s="100"/>
      <c r="P5" s="98">
        <v>565</v>
      </c>
      <c r="Q5" s="98"/>
      <c r="R5" s="98">
        <v>17</v>
      </c>
      <c r="S5" s="100">
        <v>3</v>
      </c>
      <c r="T5" s="100">
        <v>7</v>
      </c>
      <c r="U5" s="125">
        <v>17</v>
      </c>
      <c r="V5" s="125"/>
      <c r="W5" s="100"/>
      <c r="X5" s="100"/>
      <c r="Y5" s="100">
        <v>41</v>
      </c>
      <c r="Z5" s="100"/>
      <c r="AA5" s="100"/>
      <c r="AB5" s="100">
        <v>77</v>
      </c>
      <c r="AC5" s="126"/>
      <c r="AD5" s="126"/>
      <c r="AE5" s="126">
        <v>2</v>
      </c>
      <c r="AF5" s="101">
        <v>679</v>
      </c>
      <c r="AG5" s="81">
        <f t="shared" si="0"/>
        <v>765</v>
      </c>
    </row>
    <row r="6" spans="1:33" ht="33" thickTop="1" thickBot="1" x14ac:dyDescent="0.4">
      <c r="A6" s="89" t="s">
        <v>100</v>
      </c>
      <c r="B6" s="89">
        <v>1</v>
      </c>
      <c r="C6" s="87">
        <v>5</v>
      </c>
      <c r="D6" s="87"/>
      <c r="E6" s="87">
        <v>21</v>
      </c>
      <c r="F6" s="87"/>
      <c r="G6" s="87">
        <v>26</v>
      </c>
      <c r="H6" s="87">
        <v>16</v>
      </c>
      <c r="I6" s="87"/>
      <c r="J6" s="89"/>
      <c r="K6" s="89"/>
      <c r="L6" s="87"/>
      <c r="M6" s="89">
        <v>6</v>
      </c>
      <c r="N6" s="89"/>
      <c r="O6" s="89">
        <v>1</v>
      </c>
      <c r="P6" s="87">
        <v>298</v>
      </c>
      <c r="Q6" s="87"/>
      <c r="R6" s="87">
        <v>16</v>
      </c>
      <c r="S6" s="89">
        <v>11</v>
      </c>
      <c r="T6" s="87">
        <v>5</v>
      </c>
      <c r="U6" s="127"/>
      <c r="V6" s="127"/>
      <c r="W6" s="89"/>
      <c r="X6" s="89"/>
      <c r="Y6" s="89">
        <v>12</v>
      </c>
      <c r="Z6" s="89">
        <v>0.5</v>
      </c>
      <c r="AA6" s="89"/>
      <c r="AB6" s="89">
        <v>18</v>
      </c>
      <c r="AC6" s="128">
        <v>6</v>
      </c>
      <c r="AD6" s="89"/>
      <c r="AE6" s="89"/>
      <c r="AF6" s="112">
        <v>343.5</v>
      </c>
      <c r="AG6" s="81">
        <f t="shared" si="0"/>
        <v>442.5</v>
      </c>
    </row>
    <row r="7" spans="1:33" ht="22.5" thickTop="1" thickBot="1" x14ac:dyDescent="0.4">
      <c r="A7" s="129"/>
      <c r="B7" s="129"/>
      <c r="C7" s="130"/>
      <c r="D7" s="130"/>
      <c r="E7" s="130"/>
      <c r="F7" s="130"/>
      <c r="G7" s="130"/>
      <c r="H7" s="130"/>
      <c r="I7" s="130"/>
      <c r="J7" s="129"/>
      <c r="K7" s="129"/>
      <c r="L7" s="130"/>
      <c r="M7" s="129"/>
      <c r="N7" s="129"/>
      <c r="O7" s="129"/>
      <c r="P7" s="63"/>
      <c r="Q7" s="63"/>
      <c r="R7" s="63"/>
      <c r="S7" s="65"/>
      <c r="T7" s="63"/>
      <c r="U7" s="131"/>
      <c r="V7" s="131"/>
      <c r="W7" s="65"/>
      <c r="X7" s="65"/>
      <c r="Y7" s="65"/>
      <c r="Z7" s="65"/>
      <c r="AA7" s="65"/>
      <c r="AB7" s="65"/>
      <c r="AC7" s="132"/>
      <c r="AD7" s="132"/>
      <c r="AE7" s="132"/>
      <c r="AF7" s="82"/>
      <c r="AG7" s="81">
        <f t="shared" si="0"/>
        <v>0</v>
      </c>
    </row>
    <row r="8" spans="1:33" ht="38.25" thickTop="1" x14ac:dyDescent="0.3">
      <c r="A8" s="134" t="s">
        <v>79</v>
      </c>
      <c r="B8" s="134">
        <v>40</v>
      </c>
      <c r="C8" s="113">
        <v>66</v>
      </c>
      <c r="D8" s="113"/>
      <c r="E8" s="113">
        <v>28.5</v>
      </c>
      <c r="F8" s="113">
        <v>20.5</v>
      </c>
      <c r="G8" s="113">
        <v>189.5</v>
      </c>
      <c r="H8" s="113">
        <v>82.5</v>
      </c>
      <c r="I8" s="113">
        <v>0</v>
      </c>
      <c r="J8" s="134">
        <v>13</v>
      </c>
      <c r="K8" s="134">
        <v>4.5</v>
      </c>
      <c r="L8" s="113">
        <v>56</v>
      </c>
      <c r="M8" s="134">
        <v>190</v>
      </c>
      <c r="N8" s="134">
        <v>35</v>
      </c>
      <c r="O8" s="134">
        <v>83</v>
      </c>
      <c r="P8" s="113">
        <v>1612</v>
      </c>
      <c r="Q8" s="113">
        <v>87</v>
      </c>
      <c r="R8" s="113">
        <v>56</v>
      </c>
      <c r="S8" s="134">
        <v>80</v>
      </c>
      <c r="T8" s="113">
        <v>87</v>
      </c>
      <c r="U8" s="135">
        <v>72</v>
      </c>
      <c r="V8" s="149"/>
      <c r="W8" s="116">
        <v>4</v>
      </c>
      <c r="X8" s="134"/>
      <c r="Y8" s="134">
        <v>130</v>
      </c>
      <c r="Z8" s="134">
        <v>11.5</v>
      </c>
      <c r="AA8" s="116">
        <v>5</v>
      </c>
      <c r="AB8" s="134">
        <v>363</v>
      </c>
      <c r="AC8" s="134">
        <v>9</v>
      </c>
      <c r="AD8" s="134">
        <v>4</v>
      </c>
      <c r="AE8" s="134">
        <v>2</v>
      </c>
      <c r="AF8" s="114"/>
      <c r="AG8" s="113">
        <f>SUM(AG2:AG6)</f>
        <v>3325</v>
      </c>
    </row>
    <row r="9" spans="1:33" x14ac:dyDescent="0.25">
      <c r="A9" s="105"/>
      <c r="B9" s="105"/>
      <c r="C9" s="103"/>
      <c r="D9" s="103"/>
      <c r="E9" s="103"/>
      <c r="F9" s="103"/>
      <c r="G9" s="103"/>
      <c r="H9" s="103"/>
      <c r="I9" s="103"/>
      <c r="J9" s="105"/>
      <c r="K9" s="105"/>
      <c r="L9" s="103"/>
      <c r="M9" s="105"/>
      <c r="N9" s="105"/>
      <c r="O9" s="105"/>
      <c r="P9" s="103"/>
      <c r="Q9" s="103"/>
      <c r="R9" s="103"/>
      <c r="S9" s="105"/>
      <c r="T9" s="103"/>
      <c r="U9" s="136"/>
      <c r="V9" s="136"/>
      <c r="W9" s="105"/>
      <c r="X9" s="105"/>
      <c r="Y9" s="105"/>
      <c r="Z9" s="105"/>
      <c r="AA9" s="105"/>
      <c r="AB9" s="105"/>
      <c r="AC9" s="105"/>
      <c r="AD9" s="105"/>
      <c r="AE9" s="105"/>
      <c r="AF9" s="103"/>
      <c r="AG9" s="103"/>
    </row>
    <row r="10" spans="1:33" x14ac:dyDescent="0.25">
      <c r="A10" s="60"/>
      <c r="B10" s="60"/>
      <c r="C10" s="59"/>
      <c r="D10" s="59"/>
      <c r="E10" s="59"/>
      <c r="F10" s="59"/>
      <c r="G10" s="59"/>
      <c r="H10" s="59"/>
      <c r="I10" s="59"/>
      <c r="J10" s="60"/>
      <c r="K10" s="60"/>
      <c r="L10" s="59"/>
      <c r="M10" s="60"/>
      <c r="N10" s="60"/>
      <c r="O10" s="60"/>
      <c r="P10" s="59"/>
      <c r="Q10" s="59"/>
      <c r="R10" s="59"/>
      <c r="S10" s="60"/>
      <c r="T10" s="59"/>
      <c r="U10" s="137"/>
      <c r="V10" s="137"/>
      <c r="W10" s="60"/>
      <c r="X10" s="60"/>
      <c r="Y10" s="60"/>
      <c r="Z10" s="60"/>
      <c r="AA10" s="60"/>
      <c r="AB10" s="60"/>
      <c r="AC10" s="60"/>
      <c r="AD10" s="60"/>
      <c r="AE10" s="60"/>
      <c r="AF10" s="59"/>
      <c r="AG10" s="59"/>
    </row>
    <row r="11" spans="1:33" x14ac:dyDescent="0.25">
      <c r="A11" s="60"/>
      <c r="B11" s="60"/>
      <c r="C11" s="59"/>
      <c r="D11" s="59"/>
      <c r="E11" s="59"/>
      <c r="F11" s="59"/>
      <c r="G11" s="59"/>
      <c r="H11" s="59"/>
      <c r="I11" s="59"/>
      <c r="J11" s="60"/>
      <c r="K11" s="60"/>
      <c r="L11" s="59"/>
      <c r="M11" s="60"/>
      <c r="N11" s="60"/>
      <c r="O11" s="60"/>
      <c r="P11" s="59"/>
      <c r="Q11" s="59"/>
      <c r="R11" s="59"/>
      <c r="S11" s="60"/>
      <c r="T11" s="59"/>
      <c r="U11" s="137"/>
      <c r="V11" s="137"/>
      <c r="W11" s="60"/>
      <c r="X11" s="60"/>
      <c r="Y11" s="60"/>
      <c r="Z11" s="60"/>
      <c r="AA11" s="60"/>
      <c r="AB11" s="60"/>
      <c r="AC11" s="60"/>
      <c r="AD11" s="60"/>
      <c r="AE11" s="60"/>
      <c r="AF11" s="59"/>
    </row>
    <row r="12" spans="1:33" ht="21" x14ac:dyDescent="0.35">
      <c r="A12" s="141" t="s">
        <v>101</v>
      </c>
      <c r="B12" s="141" t="s">
        <v>102</v>
      </c>
      <c r="C12" s="145"/>
      <c r="D12" s="141" t="s">
        <v>118</v>
      </c>
      <c r="E12" s="145" t="s">
        <v>119</v>
      </c>
      <c r="F12" s="145"/>
      <c r="G12" s="145"/>
      <c r="H12" s="145"/>
      <c r="I12" s="145"/>
      <c r="J12" s="145"/>
      <c r="K12" s="145"/>
      <c r="L12" s="141"/>
      <c r="M12" s="141"/>
      <c r="N12" s="141"/>
      <c r="O12" s="141"/>
      <c r="P12" s="141"/>
      <c r="Q12" s="141"/>
      <c r="R12" s="141"/>
      <c r="S12" s="141"/>
      <c r="T12" s="141"/>
      <c r="U12" s="143"/>
      <c r="V12" s="142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</row>
    <row r="13" spans="1:33" ht="21" x14ac:dyDescent="0.35">
      <c r="A13" s="60"/>
      <c r="B13" s="141" t="s">
        <v>120</v>
      </c>
      <c r="C13" s="59"/>
      <c r="D13" s="59"/>
      <c r="E13" s="150" t="s">
        <v>121</v>
      </c>
      <c r="F13" s="59"/>
      <c r="G13" s="59"/>
      <c r="H13" s="59"/>
      <c r="I13" s="59"/>
      <c r="J13" s="60"/>
      <c r="K13" s="60"/>
      <c r="L13" s="59"/>
      <c r="M13" s="60"/>
      <c r="N13" s="60"/>
      <c r="O13" s="60"/>
      <c r="P13" s="59"/>
      <c r="Q13" s="59"/>
      <c r="R13" s="59"/>
      <c r="S13" s="60"/>
      <c r="T13" s="59"/>
      <c r="U13" s="137"/>
      <c r="V13" s="137"/>
      <c r="W13" s="60"/>
      <c r="X13" s="60"/>
      <c r="Y13" s="60"/>
      <c r="Z13" s="60"/>
      <c r="AA13" s="60"/>
      <c r="AB13" s="60"/>
      <c r="AC13" s="60"/>
      <c r="AD13" s="60"/>
      <c r="AE13" s="60"/>
      <c r="AF13" s="59"/>
      <c r="AG13" s="59"/>
    </row>
    <row r="14" spans="1:33" ht="21" x14ac:dyDescent="0.35">
      <c r="A14" s="60"/>
      <c r="B14" s="141" t="s">
        <v>122</v>
      </c>
      <c r="C14" s="59"/>
      <c r="D14" s="59"/>
      <c r="E14" s="150" t="s">
        <v>123</v>
      </c>
      <c r="F14" s="59"/>
      <c r="G14" s="59"/>
      <c r="H14" s="59"/>
      <c r="I14" s="59"/>
      <c r="J14" s="60"/>
      <c r="K14" s="60"/>
      <c r="L14" s="59"/>
      <c r="M14" s="60"/>
      <c r="N14" s="60"/>
      <c r="O14" s="60"/>
      <c r="P14" s="59"/>
      <c r="Q14" s="59"/>
      <c r="R14" s="59"/>
      <c r="S14" s="60"/>
      <c r="T14" s="59"/>
      <c r="U14" s="137"/>
      <c r="V14" s="137"/>
      <c r="W14" s="60"/>
      <c r="X14" s="60"/>
      <c r="Y14" s="60"/>
      <c r="Z14" s="60"/>
      <c r="AA14" s="60"/>
      <c r="AB14" s="60"/>
      <c r="AC14" s="60"/>
      <c r="AD14" s="60"/>
      <c r="AE14" s="60"/>
      <c r="AF14" s="59"/>
      <c r="AG14" s="59"/>
    </row>
    <row r="15" spans="1:33" ht="21" x14ac:dyDescent="0.35">
      <c r="A15" s="60"/>
      <c r="B15" s="141" t="s">
        <v>124</v>
      </c>
      <c r="C15" s="59"/>
      <c r="D15" s="59"/>
      <c r="E15" s="59"/>
      <c r="F15" s="59"/>
      <c r="G15" s="59"/>
      <c r="H15" s="59"/>
      <c r="I15" s="59"/>
      <c r="J15" s="60"/>
      <c r="K15" s="60"/>
      <c r="L15" s="59"/>
      <c r="M15" s="60"/>
      <c r="N15" s="60"/>
      <c r="O15" s="60"/>
      <c r="P15" s="59"/>
      <c r="Q15" s="59"/>
      <c r="R15" s="59"/>
      <c r="S15" s="60"/>
      <c r="T15" s="59"/>
      <c r="U15" s="137"/>
      <c r="V15" s="137"/>
      <c r="W15" s="60"/>
      <c r="X15" s="60"/>
      <c r="Y15" s="60"/>
      <c r="Z15" s="60"/>
      <c r="AA15" s="60"/>
      <c r="AB15" s="60"/>
      <c r="AC15" s="60"/>
      <c r="AD15" s="60"/>
      <c r="AE15" s="60"/>
      <c r="AF15" s="59"/>
      <c r="AG15" s="59"/>
    </row>
    <row r="16" spans="1:33" ht="21" x14ac:dyDescent="0.35">
      <c r="A16" s="60"/>
      <c r="B16" s="141" t="s">
        <v>108</v>
      </c>
      <c r="C16" s="59"/>
      <c r="D16" s="59"/>
      <c r="E16" s="59"/>
      <c r="F16" s="59"/>
      <c r="G16" s="59"/>
      <c r="H16" s="59"/>
      <c r="I16" s="59"/>
      <c r="J16" s="60"/>
      <c r="K16" s="60"/>
      <c r="L16" s="59"/>
      <c r="M16" s="60"/>
      <c r="N16" s="60"/>
      <c r="O16" s="60"/>
      <c r="P16" s="59"/>
      <c r="Q16" s="59"/>
      <c r="R16" s="59"/>
      <c r="S16" s="60"/>
      <c r="T16" s="59"/>
      <c r="U16" s="137"/>
      <c r="V16" s="137"/>
      <c r="W16" s="60"/>
      <c r="X16" s="60"/>
      <c r="Y16" s="60"/>
      <c r="Z16" s="60"/>
      <c r="AA16" s="60"/>
      <c r="AB16" s="60"/>
      <c r="AC16" s="60"/>
      <c r="AD16" s="60"/>
      <c r="AE16" s="60"/>
      <c r="AF16" s="59"/>
      <c r="AG16" s="59"/>
    </row>
    <row r="17" spans="1:33" x14ac:dyDescent="0.25">
      <c r="A17" s="60"/>
      <c r="B17" s="60"/>
      <c r="C17" s="59"/>
      <c r="D17" s="59"/>
      <c r="E17" s="59"/>
      <c r="F17" s="59"/>
      <c r="G17" s="59"/>
      <c r="H17" s="59"/>
      <c r="I17" s="59"/>
      <c r="J17" s="60"/>
      <c r="K17" s="60"/>
      <c r="L17" s="59"/>
      <c r="M17" s="60"/>
      <c r="N17" s="60"/>
      <c r="O17" s="60"/>
      <c r="P17" s="59"/>
      <c r="Q17" s="59"/>
      <c r="R17" s="59"/>
      <c r="S17" s="60"/>
      <c r="T17" s="59"/>
      <c r="U17" s="137"/>
      <c r="V17" s="137"/>
      <c r="W17" s="60"/>
      <c r="X17" s="60"/>
      <c r="Y17" s="60"/>
      <c r="Z17" s="60"/>
      <c r="AA17" s="60"/>
      <c r="AB17" s="60"/>
      <c r="AC17" s="60"/>
      <c r="AD17" s="60"/>
      <c r="AE17" s="60"/>
      <c r="AF17" s="59"/>
      <c r="AG17" s="59"/>
    </row>
  </sheetData>
  <hyperlinks>
    <hyperlink ref="W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R4" workbookViewId="0">
      <selection activeCell="AH1" sqref="AH1:AH11"/>
    </sheetView>
  </sheetViews>
  <sheetFormatPr defaultRowHeight="15" x14ac:dyDescent="0.25"/>
  <cols>
    <col min="33" max="33" width="19.140625" customWidth="1"/>
    <col min="34" max="34" width="16.7109375" bestFit="1" customWidth="1"/>
  </cols>
  <sheetData>
    <row r="1" spans="1:34" ht="152.25" thickBot="1" x14ac:dyDescent="0.45">
      <c r="A1" s="62"/>
      <c r="B1" s="62" t="s">
        <v>125</v>
      </c>
      <c r="C1" s="62" t="s">
        <v>126</v>
      </c>
      <c r="D1" s="67" t="s">
        <v>5</v>
      </c>
      <c r="E1" s="67" t="s">
        <v>72</v>
      </c>
      <c r="F1" s="67" t="s">
        <v>109</v>
      </c>
      <c r="G1" s="67" t="s">
        <v>110</v>
      </c>
      <c r="H1" s="67" t="s">
        <v>90</v>
      </c>
      <c r="I1" s="62" t="s">
        <v>111</v>
      </c>
      <c r="J1" s="67" t="s">
        <v>91</v>
      </c>
      <c r="K1" s="62" t="s">
        <v>87</v>
      </c>
      <c r="L1" s="62" t="s">
        <v>92</v>
      </c>
      <c r="M1" s="67" t="s">
        <v>62</v>
      </c>
      <c r="N1" s="62" t="s">
        <v>127</v>
      </c>
      <c r="O1" s="62" t="s">
        <v>94</v>
      </c>
      <c r="P1" s="67" t="s">
        <v>55</v>
      </c>
      <c r="Q1" s="67" t="s">
        <v>56</v>
      </c>
      <c r="R1" s="67" t="s">
        <v>57</v>
      </c>
      <c r="S1" s="62" t="s">
        <v>95</v>
      </c>
      <c r="T1" s="67" t="s">
        <v>61</v>
      </c>
      <c r="U1" s="56" t="s">
        <v>96</v>
      </c>
      <c r="V1" s="146" t="s">
        <v>113</v>
      </c>
      <c r="W1" s="77" t="s">
        <v>67</v>
      </c>
      <c r="X1" s="78" t="s">
        <v>69</v>
      </c>
      <c r="Y1" s="78" t="s">
        <v>70</v>
      </c>
      <c r="Z1" s="62" t="s">
        <v>114</v>
      </c>
      <c r="AA1" s="62" t="s">
        <v>115</v>
      </c>
      <c r="AB1" s="62" t="s">
        <v>65</v>
      </c>
      <c r="AC1" s="62" t="s">
        <v>97</v>
      </c>
      <c r="AD1" s="62" t="s">
        <v>116</v>
      </c>
      <c r="AE1" s="62" t="s">
        <v>117</v>
      </c>
      <c r="AF1" s="62" t="s">
        <v>128</v>
      </c>
      <c r="AG1" s="57" t="s">
        <v>78</v>
      </c>
      <c r="AH1" s="147" t="s">
        <v>99</v>
      </c>
    </row>
    <row r="2" spans="1:34" ht="33" thickTop="1" thickBot="1" x14ac:dyDescent="0.4">
      <c r="A2" s="85" t="s">
        <v>129</v>
      </c>
      <c r="B2" s="85">
        <v>5</v>
      </c>
      <c r="C2" s="85">
        <v>8</v>
      </c>
      <c r="D2" s="83">
        <v>27</v>
      </c>
      <c r="E2" s="83">
        <v>10</v>
      </c>
      <c r="F2" s="83"/>
      <c r="G2" s="83"/>
      <c r="H2" s="83">
        <v>9</v>
      </c>
      <c r="I2" s="83">
        <v>23.5</v>
      </c>
      <c r="J2" s="83"/>
      <c r="K2" s="85">
        <v>2</v>
      </c>
      <c r="L2" s="85">
        <v>3</v>
      </c>
      <c r="M2" s="83"/>
      <c r="N2" s="85">
        <v>2</v>
      </c>
      <c r="O2" s="85"/>
      <c r="P2" s="83"/>
      <c r="Q2" s="83"/>
      <c r="R2" s="83"/>
      <c r="S2" s="85">
        <v>11.5</v>
      </c>
      <c r="T2" s="83">
        <v>8</v>
      </c>
      <c r="U2" s="119"/>
      <c r="V2" s="119">
        <v>5.5</v>
      </c>
      <c r="W2" s="85"/>
      <c r="X2" s="85"/>
      <c r="Y2" s="85"/>
      <c r="Z2" s="85">
        <v>3.5</v>
      </c>
      <c r="AA2" s="85"/>
      <c r="AB2" s="85">
        <v>1.5</v>
      </c>
      <c r="AC2" s="120"/>
      <c r="AD2" s="151">
        <v>1</v>
      </c>
      <c r="AE2" s="120"/>
      <c r="AF2" s="120"/>
      <c r="AG2" s="81">
        <v>52.5</v>
      </c>
      <c r="AH2" s="81">
        <f>SUM(B2:AF2)</f>
        <v>120.5</v>
      </c>
    </row>
    <row r="3" spans="1:34" ht="22.5" thickTop="1" thickBot="1" x14ac:dyDescent="0.4">
      <c r="A3" s="95" t="s">
        <v>81</v>
      </c>
      <c r="B3" s="95">
        <v>9</v>
      </c>
      <c r="C3" s="95"/>
      <c r="D3" s="93">
        <v>6</v>
      </c>
      <c r="E3" s="93"/>
      <c r="F3" s="93"/>
      <c r="G3" s="93"/>
      <c r="H3" s="93"/>
      <c r="I3" s="93">
        <v>40</v>
      </c>
      <c r="J3" s="93"/>
      <c r="K3" s="95"/>
      <c r="L3" s="95"/>
      <c r="M3" s="93">
        <v>2</v>
      </c>
      <c r="N3" s="95">
        <v>106</v>
      </c>
      <c r="O3" s="95">
        <v>45</v>
      </c>
      <c r="P3" s="93">
        <v>35</v>
      </c>
      <c r="Q3" s="93">
        <v>50</v>
      </c>
      <c r="R3" s="93"/>
      <c r="S3" s="95">
        <v>39</v>
      </c>
      <c r="T3" s="93">
        <v>35</v>
      </c>
      <c r="U3" s="121"/>
      <c r="V3" s="121">
        <v>1</v>
      </c>
      <c r="W3" s="95"/>
      <c r="X3" s="95"/>
      <c r="Y3" s="95">
        <v>20</v>
      </c>
      <c r="Z3" s="95">
        <v>8</v>
      </c>
      <c r="AA3" s="95">
        <v>25</v>
      </c>
      <c r="AB3" s="95"/>
      <c r="AC3" s="122"/>
      <c r="AD3" s="148"/>
      <c r="AE3" s="148"/>
      <c r="AF3" s="148"/>
      <c r="AG3" s="96">
        <v>828</v>
      </c>
      <c r="AH3" s="81">
        <f t="shared" ref="AH3:AH6" si="0">SUM(B3:AF3)</f>
        <v>421</v>
      </c>
    </row>
    <row r="4" spans="1:34" ht="22.5" thickTop="1" thickBot="1" x14ac:dyDescent="0.4">
      <c r="A4" s="109" t="s">
        <v>130</v>
      </c>
      <c r="B4" s="109"/>
      <c r="C4" s="109"/>
      <c r="D4" s="107"/>
      <c r="E4" s="107"/>
      <c r="F4" s="107"/>
      <c r="G4" s="107"/>
      <c r="H4" s="107">
        <v>3</v>
      </c>
      <c r="I4" s="107">
        <v>27</v>
      </c>
      <c r="J4" s="107"/>
      <c r="K4" s="109"/>
      <c r="L4" s="109"/>
      <c r="M4" s="107">
        <v>2</v>
      </c>
      <c r="N4" s="109">
        <v>50</v>
      </c>
      <c r="O4" s="109"/>
      <c r="P4" s="107">
        <v>568</v>
      </c>
      <c r="Q4" s="107">
        <v>113</v>
      </c>
      <c r="R4" s="107">
        <v>10</v>
      </c>
      <c r="S4" s="109"/>
      <c r="T4" s="107"/>
      <c r="U4" s="123">
        <v>10</v>
      </c>
      <c r="V4" s="123"/>
      <c r="W4" s="109"/>
      <c r="X4" s="109"/>
      <c r="Y4" s="109">
        <v>102</v>
      </c>
      <c r="Z4" s="109">
        <v>11</v>
      </c>
      <c r="AA4" s="109">
        <v>32</v>
      </c>
      <c r="AB4" s="109">
        <v>15</v>
      </c>
      <c r="AC4" s="109"/>
      <c r="AD4" s="152">
        <v>3</v>
      </c>
      <c r="AE4" s="124"/>
      <c r="AF4" s="124"/>
      <c r="AG4" s="110">
        <v>1667</v>
      </c>
      <c r="AH4" s="81">
        <f t="shared" si="0"/>
        <v>946</v>
      </c>
    </row>
    <row r="5" spans="1:34" ht="22.5" thickTop="1" thickBot="1" x14ac:dyDescent="0.4">
      <c r="A5" s="100" t="s">
        <v>131</v>
      </c>
      <c r="B5" s="102"/>
      <c r="C5" s="102"/>
      <c r="D5" s="98"/>
      <c r="E5" s="98"/>
      <c r="F5" s="98"/>
      <c r="G5" s="98"/>
      <c r="H5" s="98">
        <v>10</v>
      </c>
      <c r="I5" s="98">
        <v>16</v>
      </c>
      <c r="J5" s="98"/>
      <c r="K5" s="100"/>
      <c r="L5" s="100"/>
      <c r="M5" s="98">
        <v>2</v>
      </c>
      <c r="N5" s="100">
        <v>72</v>
      </c>
      <c r="O5" s="100"/>
      <c r="P5" s="98">
        <v>341</v>
      </c>
      <c r="Q5" s="98">
        <v>29</v>
      </c>
      <c r="R5" s="98">
        <v>18</v>
      </c>
      <c r="S5" s="100"/>
      <c r="T5" s="100"/>
      <c r="U5" s="125">
        <v>25</v>
      </c>
      <c r="V5" s="125"/>
      <c r="W5" s="100"/>
      <c r="X5" s="100"/>
      <c r="Y5" s="100">
        <v>74</v>
      </c>
      <c r="Z5" s="100">
        <v>6</v>
      </c>
      <c r="AA5" s="100">
        <v>190</v>
      </c>
      <c r="AB5" s="100"/>
      <c r="AC5" s="126"/>
      <c r="AD5" s="126"/>
      <c r="AE5" s="126">
        <v>2</v>
      </c>
      <c r="AF5" s="126"/>
      <c r="AG5" s="101">
        <v>679</v>
      </c>
      <c r="AH5" s="81">
        <f t="shared" si="0"/>
        <v>785</v>
      </c>
    </row>
    <row r="6" spans="1:34" ht="33" thickTop="1" thickBot="1" x14ac:dyDescent="0.4">
      <c r="A6" s="89" t="s">
        <v>100</v>
      </c>
      <c r="B6" s="89"/>
      <c r="C6" s="89"/>
      <c r="D6" s="87">
        <v>30</v>
      </c>
      <c r="E6" s="87">
        <v>3</v>
      </c>
      <c r="F6" s="87"/>
      <c r="G6" s="87"/>
      <c r="H6" s="87">
        <v>12</v>
      </c>
      <c r="I6" s="87">
        <v>35</v>
      </c>
      <c r="J6" s="87"/>
      <c r="K6" s="89"/>
      <c r="L6" s="89"/>
      <c r="M6" s="87"/>
      <c r="N6" s="89">
        <v>35</v>
      </c>
      <c r="O6" s="89"/>
      <c r="P6" s="87">
        <v>132</v>
      </c>
      <c r="Q6" s="87">
        <v>7</v>
      </c>
      <c r="R6" s="87">
        <v>9</v>
      </c>
      <c r="S6" s="89">
        <v>3</v>
      </c>
      <c r="T6" s="87"/>
      <c r="U6" s="127">
        <v>14</v>
      </c>
      <c r="V6" s="127"/>
      <c r="W6" s="89"/>
      <c r="X6" s="89"/>
      <c r="Y6" s="89">
        <v>69</v>
      </c>
      <c r="Z6" s="89">
        <v>6</v>
      </c>
      <c r="AA6" s="89">
        <v>71</v>
      </c>
      <c r="AB6" s="89"/>
      <c r="AC6" s="128">
        <v>65</v>
      </c>
      <c r="AD6" s="89">
        <v>4</v>
      </c>
      <c r="AE6" s="89">
        <v>8</v>
      </c>
      <c r="AF6" s="89">
        <v>3</v>
      </c>
      <c r="AG6" s="112">
        <v>343.5</v>
      </c>
      <c r="AH6" s="81">
        <f t="shared" si="0"/>
        <v>506</v>
      </c>
    </row>
    <row r="7" spans="1:34" ht="19.5" thickTop="1" x14ac:dyDescent="0.3">
      <c r="A7" s="129"/>
      <c r="B7" s="129"/>
      <c r="C7" s="129"/>
      <c r="D7" s="130"/>
      <c r="E7" s="130"/>
      <c r="F7" s="130"/>
      <c r="G7" s="130"/>
      <c r="H7" s="130"/>
      <c r="I7" s="130"/>
      <c r="J7" s="130"/>
      <c r="K7" s="129"/>
      <c r="L7" s="129"/>
      <c r="M7" s="130"/>
      <c r="N7" s="129"/>
      <c r="O7" s="129"/>
      <c r="P7" s="63"/>
      <c r="Q7" s="63"/>
      <c r="R7" s="63"/>
      <c r="S7" s="65"/>
      <c r="T7" s="63"/>
      <c r="U7" s="131"/>
      <c r="V7" s="131"/>
      <c r="W7" s="65"/>
      <c r="X7" s="65"/>
      <c r="Y7" s="65"/>
      <c r="Z7" s="65"/>
      <c r="AA7" s="65"/>
      <c r="AB7" s="129"/>
      <c r="AC7" s="132"/>
      <c r="AD7" s="132"/>
      <c r="AE7" s="132"/>
      <c r="AF7" s="132"/>
      <c r="AG7" s="82"/>
      <c r="AH7" s="79"/>
    </row>
    <row r="8" spans="1:34" ht="40.5" x14ac:dyDescent="0.5">
      <c r="A8" s="134" t="s">
        <v>79</v>
      </c>
      <c r="B8" s="134"/>
      <c r="C8" s="134"/>
      <c r="D8" s="113"/>
      <c r="E8" s="113"/>
      <c r="F8" s="113"/>
      <c r="G8" s="113"/>
      <c r="H8" s="113"/>
      <c r="I8" s="113"/>
      <c r="J8" s="113"/>
      <c r="K8" s="134"/>
      <c r="L8" s="134"/>
      <c r="M8" s="113"/>
      <c r="N8" s="134"/>
      <c r="O8" s="134"/>
      <c r="P8" s="113"/>
      <c r="Q8" s="113"/>
      <c r="R8" s="113"/>
      <c r="S8" s="134"/>
      <c r="T8" s="113"/>
      <c r="U8" s="135"/>
      <c r="V8" s="149"/>
      <c r="W8" s="116"/>
      <c r="X8" s="134"/>
      <c r="Y8" s="134"/>
      <c r="Z8" s="134"/>
      <c r="AA8" s="134"/>
      <c r="AB8" s="134"/>
      <c r="AC8" s="134"/>
      <c r="AD8" s="134"/>
      <c r="AE8" s="134"/>
      <c r="AF8" s="134"/>
      <c r="AG8" s="114"/>
      <c r="AH8" s="153">
        <f>SUM(AH2:AH7)</f>
        <v>2778.5</v>
      </c>
    </row>
  </sheetData>
  <hyperlinks>
    <hyperlink ref="W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opLeftCell="S4" workbookViewId="0">
      <selection activeCell="AJ8" sqref="AJ8"/>
    </sheetView>
  </sheetViews>
  <sheetFormatPr defaultRowHeight="15" x14ac:dyDescent="0.25"/>
  <cols>
    <col min="36" max="36" width="17.5703125" customWidth="1"/>
  </cols>
  <sheetData>
    <row r="1" spans="1:36" ht="152.25" thickBot="1" x14ac:dyDescent="0.45">
      <c r="A1" s="62"/>
      <c r="B1" s="62" t="s">
        <v>125</v>
      </c>
      <c r="C1" s="62" t="s">
        <v>126</v>
      </c>
      <c r="D1" s="67" t="s">
        <v>5</v>
      </c>
      <c r="E1" s="67" t="s">
        <v>72</v>
      </c>
      <c r="F1" s="67" t="s">
        <v>109</v>
      </c>
      <c r="G1" s="67" t="s">
        <v>132</v>
      </c>
      <c r="H1" s="67" t="s">
        <v>110</v>
      </c>
      <c r="I1" s="67" t="s">
        <v>90</v>
      </c>
      <c r="J1" s="62" t="s">
        <v>111</v>
      </c>
      <c r="K1" s="67" t="s">
        <v>91</v>
      </c>
      <c r="L1" s="62" t="s">
        <v>87</v>
      </c>
      <c r="M1" s="62" t="s">
        <v>92</v>
      </c>
      <c r="N1" s="67" t="s">
        <v>62</v>
      </c>
      <c r="O1" s="62" t="s">
        <v>127</v>
      </c>
      <c r="P1" s="62" t="s">
        <v>94</v>
      </c>
      <c r="Q1" s="67" t="s">
        <v>55</v>
      </c>
      <c r="R1" s="67" t="s">
        <v>56</v>
      </c>
      <c r="S1" s="67" t="s">
        <v>57</v>
      </c>
      <c r="T1" s="62" t="s">
        <v>95</v>
      </c>
      <c r="U1" s="67" t="s">
        <v>61</v>
      </c>
      <c r="V1" s="56" t="s">
        <v>96</v>
      </c>
      <c r="W1" s="146" t="s">
        <v>113</v>
      </c>
      <c r="X1" s="77" t="s">
        <v>67</v>
      </c>
      <c r="Y1" s="78" t="s">
        <v>69</v>
      </c>
      <c r="Z1" s="78" t="s">
        <v>70</v>
      </c>
      <c r="AA1" s="62" t="s">
        <v>114</v>
      </c>
      <c r="AB1" s="62" t="s">
        <v>115</v>
      </c>
      <c r="AC1" s="62" t="s">
        <v>65</v>
      </c>
      <c r="AD1" s="62" t="s">
        <v>97</v>
      </c>
      <c r="AE1" s="62" t="s">
        <v>116</v>
      </c>
      <c r="AF1" s="62" t="s">
        <v>133</v>
      </c>
      <c r="AG1" s="62" t="s">
        <v>117</v>
      </c>
      <c r="AH1" s="62" t="s">
        <v>128</v>
      </c>
      <c r="AI1" s="57" t="s">
        <v>78</v>
      </c>
      <c r="AJ1" s="147" t="s">
        <v>99</v>
      </c>
    </row>
    <row r="2" spans="1:36" ht="33" thickTop="1" thickBot="1" x14ac:dyDescent="0.4">
      <c r="A2" s="85" t="s">
        <v>129</v>
      </c>
      <c r="B2" s="85"/>
      <c r="C2" s="85">
        <v>3</v>
      </c>
      <c r="D2" s="83">
        <v>14</v>
      </c>
      <c r="E2" s="83">
        <v>15</v>
      </c>
      <c r="F2" s="83">
        <v>4</v>
      </c>
      <c r="G2" s="83"/>
      <c r="H2" s="83">
        <v>1</v>
      </c>
      <c r="I2" s="83">
        <v>23</v>
      </c>
      <c r="J2" s="83">
        <v>15</v>
      </c>
      <c r="K2" s="83">
        <v>2</v>
      </c>
      <c r="L2" s="85">
        <v>8</v>
      </c>
      <c r="M2" s="85">
        <v>1</v>
      </c>
      <c r="N2" s="83">
        <v>2</v>
      </c>
      <c r="O2" s="85"/>
      <c r="P2" s="85"/>
      <c r="Q2" s="83"/>
      <c r="R2" s="83"/>
      <c r="S2" s="83"/>
      <c r="T2" s="85">
        <v>47</v>
      </c>
      <c r="U2" s="83"/>
      <c r="V2" s="119"/>
      <c r="W2" s="119"/>
      <c r="X2" s="85"/>
      <c r="Y2" s="85"/>
      <c r="Z2" s="85"/>
      <c r="AA2" s="85">
        <v>5</v>
      </c>
      <c r="AB2" s="85"/>
      <c r="AC2" s="85">
        <v>1</v>
      </c>
      <c r="AD2" s="120"/>
      <c r="AE2" s="151"/>
      <c r="AF2" s="151">
        <v>5</v>
      </c>
      <c r="AG2" s="120"/>
      <c r="AH2" s="120"/>
      <c r="AI2" s="81">
        <v>52.5</v>
      </c>
      <c r="AJ2" s="81">
        <f>SUM(B2:AH2)</f>
        <v>146</v>
      </c>
    </row>
    <row r="3" spans="1:36" ht="22.5" thickTop="1" thickBot="1" x14ac:dyDescent="0.4">
      <c r="A3" s="95" t="s">
        <v>81</v>
      </c>
      <c r="B3" s="95"/>
      <c r="C3" s="95"/>
      <c r="D3" s="93"/>
      <c r="E3" s="93"/>
      <c r="F3" s="93">
        <v>3</v>
      </c>
      <c r="G3" s="93">
        <v>14</v>
      </c>
      <c r="H3" s="93">
        <v>1</v>
      </c>
      <c r="I3" s="93">
        <v>11</v>
      </c>
      <c r="J3" s="93">
        <v>22</v>
      </c>
      <c r="K3" s="93"/>
      <c r="L3" s="95"/>
      <c r="M3" s="95"/>
      <c r="N3" s="93">
        <v>11</v>
      </c>
      <c r="O3" s="95">
        <v>45</v>
      </c>
      <c r="P3" s="95">
        <v>10</v>
      </c>
      <c r="Q3" s="93">
        <v>54</v>
      </c>
      <c r="R3" s="93">
        <v>34</v>
      </c>
      <c r="S3" s="93">
        <v>13</v>
      </c>
      <c r="T3" s="95">
        <v>20</v>
      </c>
      <c r="U3" s="93">
        <v>11</v>
      </c>
      <c r="V3" s="121">
        <v>2</v>
      </c>
      <c r="W3" s="121">
        <v>7</v>
      </c>
      <c r="X3" s="95"/>
      <c r="Y3" s="95"/>
      <c r="Z3" s="95">
        <v>10</v>
      </c>
      <c r="AA3" s="95">
        <v>7</v>
      </c>
      <c r="AB3" s="95"/>
      <c r="AC3" s="95"/>
      <c r="AD3" s="122"/>
      <c r="AE3" s="148"/>
      <c r="AF3" s="148"/>
      <c r="AG3" s="148"/>
      <c r="AH3" s="148"/>
      <c r="AI3" s="96">
        <v>828</v>
      </c>
      <c r="AJ3" s="81">
        <f t="shared" ref="AJ3:AJ6" si="0">SUM(B3:AH3)</f>
        <v>275</v>
      </c>
    </row>
    <row r="4" spans="1:36" ht="22.5" thickTop="1" thickBot="1" x14ac:dyDescent="0.4">
      <c r="A4" s="109" t="s">
        <v>130</v>
      </c>
      <c r="B4" s="109"/>
      <c r="C4" s="109"/>
      <c r="D4" s="107"/>
      <c r="E4" s="107">
        <v>1</v>
      </c>
      <c r="F4" s="107"/>
      <c r="G4" s="107"/>
      <c r="H4" s="107">
        <v>2</v>
      </c>
      <c r="I4" s="107">
        <v>2</v>
      </c>
      <c r="J4" s="107">
        <v>28</v>
      </c>
      <c r="K4" s="107"/>
      <c r="L4" s="109">
        <v>4</v>
      </c>
      <c r="M4" s="109"/>
      <c r="N4" s="107">
        <v>8</v>
      </c>
      <c r="O4" s="109">
        <v>35</v>
      </c>
      <c r="P4" s="109"/>
      <c r="Q4" s="107">
        <v>460</v>
      </c>
      <c r="R4" s="107">
        <v>102</v>
      </c>
      <c r="S4" s="107">
        <v>35</v>
      </c>
      <c r="T4" s="109"/>
      <c r="U4" s="107">
        <v>7</v>
      </c>
      <c r="V4" s="123">
        <v>7</v>
      </c>
      <c r="W4" s="123">
        <v>40</v>
      </c>
      <c r="X4" s="109"/>
      <c r="Y4" s="109"/>
      <c r="Z4" s="109">
        <v>13</v>
      </c>
      <c r="AA4" s="109">
        <v>12</v>
      </c>
      <c r="AB4" s="109">
        <v>21</v>
      </c>
      <c r="AC4" s="109"/>
      <c r="AD4" s="109"/>
      <c r="AE4" s="152"/>
      <c r="AF4" s="152"/>
      <c r="AG4" s="124"/>
      <c r="AH4" s="109">
        <v>13</v>
      </c>
      <c r="AI4" s="110">
        <v>1667</v>
      </c>
      <c r="AJ4" s="81">
        <f t="shared" si="0"/>
        <v>790</v>
      </c>
    </row>
    <row r="5" spans="1:36" ht="22.5" thickTop="1" thickBot="1" x14ac:dyDescent="0.4">
      <c r="A5" s="100" t="s">
        <v>131</v>
      </c>
      <c r="B5" s="102"/>
      <c r="C5" s="102"/>
      <c r="D5" s="98"/>
      <c r="E5" s="98"/>
      <c r="F5" s="98"/>
      <c r="G5" s="98"/>
      <c r="H5" s="98"/>
      <c r="I5" s="98">
        <v>1</v>
      </c>
      <c r="J5" s="98"/>
      <c r="K5" s="98"/>
      <c r="L5" s="100"/>
      <c r="M5" s="100"/>
      <c r="N5" s="98"/>
      <c r="O5" s="100">
        <v>1</v>
      </c>
      <c r="P5" s="100"/>
      <c r="Q5" s="98">
        <v>50</v>
      </c>
      <c r="R5" s="98">
        <v>6</v>
      </c>
      <c r="S5" s="98">
        <v>35</v>
      </c>
      <c r="T5" s="100"/>
      <c r="U5" s="100"/>
      <c r="V5" s="125">
        <v>22</v>
      </c>
      <c r="W5" s="125"/>
      <c r="X5" s="100"/>
      <c r="Y5" s="100"/>
      <c r="Z5" s="100">
        <v>3</v>
      </c>
      <c r="AA5" s="100">
        <v>2</v>
      </c>
      <c r="AB5" s="100">
        <v>2</v>
      </c>
      <c r="AC5" s="100"/>
      <c r="AD5" s="126"/>
      <c r="AE5" s="126"/>
      <c r="AF5" s="126"/>
      <c r="AG5" s="126"/>
      <c r="AH5" s="100">
        <v>10</v>
      </c>
      <c r="AI5" s="101">
        <v>679</v>
      </c>
      <c r="AJ5" s="81">
        <f t="shared" si="0"/>
        <v>132</v>
      </c>
    </row>
    <row r="6" spans="1:36" ht="33" thickTop="1" thickBot="1" x14ac:dyDescent="0.4">
      <c r="A6" s="89" t="s">
        <v>100</v>
      </c>
      <c r="B6" s="89"/>
      <c r="C6" s="89"/>
      <c r="D6" s="87">
        <v>9</v>
      </c>
      <c r="E6" s="87"/>
      <c r="F6" s="87"/>
      <c r="G6" s="87"/>
      <c r="H6" s="87"/>
      <c r="I6" s="87">
        <v>1</v>
      </c>
      <c r="J6" s="87">
        <v>3</v>
      </c>
      <c r="K6" s="87"/>
      <c r="L6" s="89"/>
      <c r="M6" s="89"/>
      <c r="N6" s="87">
        <v>2</v>
      </c>
      <c r="O6" s="89">
        <v>1</v>
      </c>
      <c r="P6" s="89"/>
      <c r="Q6" s="87">
        <v>60</v>
      </c>
      <c r="R6" s="87">
        <v>1</v>
      </c>
      <c r="S6" s="87">
        <v>9</v>
      </c>
      <c r="T6" s="89"/>
      <c r="U6" s="87">
        <v>3</v>
      </c>
      <c r="V6" s="127">
        <v>10</v>
      </c>
      <c r="W6" s="127"/>
      <c r="X6" s="89"/>
      <c r="Y6" s="89"/>
      <c r="Z6" s="89">
        <v>3</v>
      </c>
      <c r="AA6" s="89">
        <v>2</v>
      </c>
      <c r="AB6" s="89"/>
      <c r="AC6" s="89"/>
      <c r="AD6" s="128">
        <v>27</v>
      </c>
      <c r="AE6" s="89"/>
      <c r="AF6" s="89"/>
      <c r="AG6" s="89"/>
      <c r="AH6" s="89"/>
      <c r="AI6" s="112">
        <v>343.5</v>
      </c>
      <c r="AJ6" s="81">
        <f t="shared" si="0"/>
        <v>131</v>
      </c>
    </row>
    <row r="7" spans="1:36" ht="19.5" thickTop="1" x14ac:dyDescent="0.3">
      <c r="A7" s="129"/>
      <c r="B7" s="129"/>
      <c r="C7" s="129"/>
      <c r="D7" s="130"/>
      <c r="E7" s="130"/>
      <c r="F7" s="130"/>
      <c r="G7" s="130"/>
      <c r="H7" s="130"/>
      <c r="I7" s="130"/>
      <c r="J7" s="130"/>
      <c r="K7" s="130"/>
      <c r="L7" s="129"/>
      <c r="M7" s="129"/>
      <c r="N7" s="130"/>
      <c r="O7" s="129"/>
      <c r="P7" s="129"/>
      <c r="Q7" s="63"/>
      <c r="R7" s="63"/>
      <c r="S7" s="63"/>
      <c r="T7" s="65"/>
      <c r="U7" s="63"/>
      <c r="V7" s="131"/>
      <c r="W7" s="131"/>
      <c r="X7" s="65"/>
      <c r="Y7" s="65"/>
      <c r="Z7" s="65"/>
      <c r="AA7" s="65"/>
      <c r="AB7" s="65"/>
      <c r="AC7" s="129"/>
      <c r="AD7" s="132"/>
      <c r="AE7" s="132"/>
      <c r="AF7" s="132"/>
      <c r="AG7" s="132"/>
      <c r="AH7" s="132"/>
      <c r="AI7" s="82"/>
      <c r="AJ7" s="79"/>
    </row>
    <row r="8" spans="1:36" ht="40.5" x14ac:dyDescent="0.5">
      <c r="A8" s="134" t="s">
        <v>79</v>
      </c>
      <c r="B8" s="134"/>
      <c r="C8" s="134"/>
      <c r="D8" s="113"/>
      <c r="E8" s="113"/>
      <c r="F8" s="113"/>
      <c r="G8" s="113"/>
      <c r="H8" s="113"/>
      <c r="I8" s="113"/>
      <c r="J8" s="113"/>
      <c r="K8" s="113"/>
      <c r="L8" s="134"/>
      <c r="M8" s="134"/>
      <c r="N8" s="113"/>
      <c r="O8" s="134"/>
      <c r="P8" s="134"/>
      <c r="Q8" s="113"/>
      <c r="R8" s="113"/>
      <c r="S8" s="113"/>
      <c r="T8" s="134"/>
      <c r="U8" s="113"/>
      <c r="V8" s="135"/>
      <c r="W8" s="149"/>
      <c r="X8" s="116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14"/>
      <c r="AJ8" s="153">
        <f>SUM(AJ2:AJ6)</f>
        <v>1474</v>
      </c>
    </row>
    <row r="9" spans="1:36" x14ac:dyDescent="0.25">
      <c r="A9" s="105"/>
      <c r="B9" s="105"/>
      <c r="C9" s="105"/>
      <c r="D9" s="103"/>
      <c r="E9" s="103"/>
      <c r="F9" s="103"/>
      <c r="G9" s="103"/>
      <c r="H9" s="103"/>
      <c r="I9" s="103"/>
      <c r="J9" s="103"/>
      <c r="K9" s="103"/>
      <c r="L9" s="105"/>
      <c r="M9" s="105"/>
      <c r="N9" s="103"/>
      <c r="O9" s="105"/>
      <c r="P9" s="105"/>
      <c r="Q9" s="103"/>
      <c r="R9" s="103"/>
      <c r="S9" s="103"/>
      <c r="T9" s="105"/>
      <c r="U9" s="103"/>
      <c r="V9" s="136"/>
      <c r="W9" s="136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3"/>
      <c r="AJ9" s="154"/>
    </row>
    <row r="10" spans="1:36" ht="31.5" x14ac:dyDescent="0.5">
      <c r="A10" s="60"/>
      <c r="B10" s="60"/>
      <c r="C10" s="60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59"/>
      <c r="O10" s="60"/>
      <c r="P10" s="60"/>
      <c r="Q10" s="59"/>
      <c r="R10" s="59"/>
      <c r="S10" s="59"/>
      <c r="T10" s="60"/>
      <c r="U10" s="59"/>
      <c r="V10" s="137"/>
      <c r="W10" s="137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59"/>
      <c r="AJ10" s="155"/>
    </row>
    <row r="11" spans="1:36" x14ac:dyDescent="0.25">
      <c r="A11" s="60"/>
      <c r="B11" s="60"/>
      <c r="C11" s="60"/>
      <c r="D11" s="59"/>
      <c r="E11" s="59"/>
      <c r="F11" s="59"/>
      <c r="G11" s="59"/>
      <c r="H11" s="59"/>
      <c r="I11" s="59"/>
      <c r="J11" s="59"/>
      <c r="K11" s="59"/>
      <c r="L11" s="60"/>
      <c r="M11" s="60"/>
      <c r="N11" s="59"/>
      <c r="O11" s="60"/>
      <c r="P11" s="60"/>
      <c r="Q11" s="59"/>
      <c r="R11" s="59"/>
      <c r="S11" s="59"/>
      <c r="T11" s="60"/>
      <c r="U11" s="59"/>
      <c r="V11" s="137"/>
      <c r="W11" s="137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59"/>
      <c r="AJ11" s="130"/>
    </row>
    <row r="12" spans="1:36" ht="21" x14ac:dyDescent="0.35">
      <c r="A12" s="141" t="s">
        <v>101</v>
      </c>
      <c r="B12" s="141" t="s">
        <v>102</v>
      </c>
      <c r="C12" s="145"/>
      <c r="D12" s="145"/>
      <c r="E12" s="141" t="s">
        <v>118</v>
      </c>
      <c r="F12" s="145" t="s">
        <v>119</v>
      </c>
      <c r="G12" s="145"/>
      <c r="H12" s="145"/>
      <c r="I12" s="145"/>
      <c r="J12" s="145"/>
      <c r="K12" s="145"/>
      <c r="L12" s="145"/>
      <c r="M12" s="145"/>
      <c r="N12" s="141"/>
      <c r="O12" s="141"/>
      <c r="P12" s="141"/>
      <c r="Q12" s="141"/>
      <c r="R12" s="141"/>
      <c r="S12" s="141"/>
      <c r="T12" s="141"/>
      <c r="U12" s="141"/>
      <c r="V12" s="143"/>
      <c r="W12" s="142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5"/>
    </row>
    <row r="13" spans="1:36" ht="21" x14ac:dyDescent="0.35">
      <c r="A13" s="60"/>
      <c r="B13" s="141" t="s">
        <v>120</v>
      </c>
      <c r="C13" s="141"/>
      <c r="D13" s="59"/>
      <c r="E13" s="59"/>
      <c r="F13" s="150" t="s">
        <v>121</v>
      </c>
      <c r="G13" s="150"/>
      <c r="H13" s="59"/>
      <c r="I13" s="59"/>
      <c r="J13" s="59"/>
      <c r="K13" s="59"/>
      <c r="L13" s="60"/>
      <c r="M13" s="60"/>
      <c r="N13" s="59"/>
      <c r="O13" s="60"/>
      <c r="P13" s="60"/>
      <c r="Q13" s="59"/>
      <c r="R13" s="59"/>
      <c r="S13" s="59"/>
      <c r="T13" s="60"/>
      <c r="U13" s="59"/>
      <c r="V13" s="137"/>
      <c r="W13" s="13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59"/>
      <c r="AJ13" s="130"/>
    </row>
    <row r="14" spans="1:36" ht="21" x14ac:dyDescent="0.35">
      <c r="A14" s="60"/>
      <c r="B14" s="141" t="s">
        <v>122</v>
      </c>
      <c r="C14" s="141"/>
      <c r="D14" s="59"/>
      <c r="E14" s="59"/>
      <c r="F14" s="150" t="s">
        <v>123</v>
      </c>
      <c r="G14" s="150"/>
      <c r="H14" s="59"/>
      <c r="I14" s="59"/>
      <c r="J14" s="59"/>
      <c r="K14" s="59"/>
      <c r="L14" s="60"/>
      <c r="M14" s="60"/>
      <c r="N14" s="59"/>
      <c r="O14" s="60"/>
      <c r="P14" s="60"/>
      <c r="Q14" s="59"/>
      <c r="R14" s="59"/>
      <c r="S14" s="59"/>
      <c r="T14" s="60"/>
      <c r="U14" s="59"/>
      <c r="V14" s="137"/>
      <c r="W14" s="137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59"/>
      <c r="AJ14" s="130"/>
    </row>
    <row r="15" spans="1:36" ht="21" x14ac:dyDescent="0.35">
      <c r="A15" s="60"/>
      <c r="B15" s="156" t="s">
        <v>134</v>
      </c>
      <c r="C15" s="141"/>
      <c r="D15" s="59"/>
      <c r="E15" s="59"/>
      <c r="F15" s="150"/>
      <c r="G15" s="150"/>
      <c r="H15" s="59"/>
      <c r="I15" s="59"/>
      <c r="J15" s="59"/>
      <c r="K15" s="59"/>
      <c r="L15" s="60"/>
      <c r="M15" s="60"/>
      <c r="N15" s="59"/>
      <c r="O15" s="60"/>
      <c r="P15" s="60"/>
      <c r="Q15" s="59"/>
      <c r="R15" s="59"/>
      <c r="S15" s="59"/>
      <c r="T15" s="60"/>
      <c r="U15" s="59"/>
      <c r="V15" s="137"/>
      <c r="W15" s="13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59"/>
      <c r="AJ15" s="130"/>
    </row>
  </sheetData>
  <hyperlinks>
    <hyperlink ref="X1" r:id="rId1" display="https://www.google.com/url?sa=t&amp;rct=j&amp;q=&amp;esrc=s&amp;source=web&amp;cd=2&amp;cad=rja&amp;sqi=2&amp;ved=0CDkQFjAB&amp;url=http%3A%2F%2Fwww.simplyrecipes.com%2Fkohlrabi%2F&amp;ei=BvggUsa8PJa44APlpIDoCA&amp;usg=AFQjCNF2sXWziaWaC6riT8gxtuJVabDkHw&amp;sig2=_Ku6isYdXGfRzMn1dOqtHg&amp;bvm=bv.51495398,d.dmg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V1" workbookViewId="0">
      <selection activeCell="AK5" sqref="AK5"/>
    </sheetView>
  </sheetViews>
  <sheetFormatPr defaultRowHeight="15" x14ac:dyDescent="0.25"/>
  <cols>
    <col min="35" max="35" width="25" customWidth="1"/>
    <col min="36" max="36" width="16.7109375" bestFit="1" customWidth="1"/>
  </cols>
  <sheetData>
    <row r="1" spans="1:36" ht="152.25" thickBot="1" x14ac:dyDescent="0.45">
      <c r="A1" s="62"/>
      <c r="B1" s="62" t="s">
        <v>135</v>
      </c>
      <c r="C1" s="62" t="s">
        <v>126</v>
      </c>
      <c r="D1" s="62" t="s">
        <v>136</v>
      </c>
      <c r="E1" s="67" t="s">
        <v>72</v>
      </c>
      <c r="F1" s="67" t="s">
        <v>109</v>
      </c>
      <c r="G1" s="67" t="s">
        <v>132</v>
      </c>
      <c r="H1" s="67" t="s">
        <v>110</v>
      </c>
      <c r="I1" s="67" t="s">
        <v>90</v>
      </c>
      <c r="J1" s="62" t="s">
        <v>111</v>
      </c>
      <c r="K1" s="67" t="s">
        <v>91</v>
      </c>
      <c r="L1" s="62" t="s">
        <v>87</v>
      </c>
      <c r="M1" s="62" t="s">
        <v>92</v>
      </c>
      <c r="N1" s="67" t="s">
        <v>62</v>
      </c>
      <c r="O1" s="62" t="s">
        <v>127</v>
      </c>
      <c r="P1" s="62" t="s">
        <v>94</v>
      </c>
      <c r="Q1" s="67" t="s">
        <v>55</v>
      </c>
      <c r="R1" s="67" t="s">
        <v>56</v>
      </c>
      <c r="S1" s="67" t="s">
        <v>57</v>
      </c>
      <c r="T1" s="62" t="s">
        <v>95</v>
      </c>
      <c r="U1" s="67" t="s">
        <v>61</v>
      </c>
      <c r="V1" s="56" t="s">
        <v>96</v>
      </c>
      <c r="W1" s="146" t="s">
        <v>113</v>
      </c>
      <c r="X1" s="77" t="s">
        <v>67</v>
      </c>
      <c r="Y1" s="78" t="s">
        <v>69</v>
      </c>
      <c r="Z1" s="78" t="s">
        <v>70</v>
      </c>
      <c r="AA1" s="62" t="s">
        <v>114</v>
      </c>
      <c r="AB1" s="62" t="s">
        <v>115</v>
      </c>
      <c r="AC1" s="62" t="s">
        <v>65</v>
      </c>
      <c r="AD1" s="62" t="s">
        <v>97</v>
      </c>
      <c r="AE1" s="62" t="s">
        <v>116</v>
      </c>
      <c r="AF1" s="62" t="s">
        <v>137</v>
      </c>
      <c r="AG1" s="62" t="s">
        <v>117</v>
      </c>
      <c r="AH1" s="62" t="s">
        <v>128</v>
      </c>
      <c r="AI1" s="57" t="s">
        <v>78</v>
      </c>
      <c r="AJ1" s="147" t="s">
        <v>99</v>
      </c>
    </row>
    <row r="2" spans="1:36" ht="33" thickTop="1" thickBot="1" x14ac:dyDescent="0.4">
      <c r="A2" s="85" t="s">
        <v>129</v>
      </c>
      <c r="B2" s="168">
        <v>2</v>
      </c>
      <c r="C2" s="168"/>
      <c r="D2" s="169">
        <v>34</v>
      </c>
      <c r="E2" s="169">
        <v>44</v>
      </c>
      <c r="F2" s="169"/>
      <c r="G2" s="169"/>
      <c r="H2" s="169"/>
      <c r="I2" s="169">
        <v>16</v>
      </c>
      <c r="J2" s="169">
        <v>16</v>
      </c>
      <c r="K2" s="169"/>
      <c r="L2" s="168">
        <v>10</v>
      </c>
      <c r="M2" s="168"/>
      <c r="N2" s="169"/>
      <c r="O2" s="168"/>
      <c r="P2" s="168"/>
      <c r="Q2" s="169"/>
      <c r="R2" s="169"/>
      <c r="S2" s="169"/>
      <c r="T2" s="168">
        <v>26</v>
      </c>
      <c r="U2" s="169">
        <v>1</v>
      </c>
      <c r="V2" s="170"/>
      <c r="W2" s="170">
        <v>16</v>
      </c>
      <c r="X2" s="168"/>
      <c r="Y2" s="168"/>
      <c r="Z2" s="168"/>
      <c r="AA2" s="168">
        <v>6</v>
      </c>
      <c r="AB2" s="168"/>
      <c r="AC2" s="168"/>
      <c r="AD2" s="171"/>
      <c r="AE2" s="172"/>
      <c r="AF2" s="172">
        <v>2</v>
      </c>
      <c r="AG2" s="171"/>
      <c r="AH2" s="171"/>
      <c r="AI2" s="167">
        <f>SUM(B2:AH2)</f>
        <v>173</v>
      </c>
      <c r="AJ2" s="167"/>
    </row>
    <row r="3" spans="1:36" ht="22.5" thickTop="1" thickBot="1" x14ac:dyDescent="0.4">
      <c r="A3" s="95" t="s">
        <v>81</v>
      </c>
      <c r="B3" s="173">
        <v>5</v>
      </c>
      <c r="C3" s="173"/>
      <c r="D3" s="174">
        <v>31</v>
      </c>
      <c r="E3" s="174"/>
      <c r="F3" s="174"/>
      <c r="G3" s="174">
        <v>5</v>
      </c>
      <c r="H3" s="174"/>
      <c r="I3" s="174">
        <v>3</v>
      </c>
      <c r="J3" s="174">
        <v>48</v>
      </c>
      <c r="K3" s="174"/>
      <c r="L3" s="173">
        <v>12</v>
      </c>
      <c r="M3" s="173"/>
      <c r="N3" s="174">
        <v>21</v>
      </c>
      <c r="O3" s="173">
        <v>6</v>
      </c>
      <c r="P3" s="173">
        <v>10</v>
      </c>
      <c r="Q3" s="174">
        <v>31</v>
      </c>
      <c r="R3" s="174">
        <v>12</v>
      </c>
      <c r="S3" s="174">
        <v>13</v>
      </c>
      <c r="T3" s="173"/>
      <c r="U3" s="174">
        <v>27</v>
      </c>
      <c r="V3" s="175">
        <v>1</v>
      </c>
      <c r="W3" s="175"/>
      <c r="X3" s="173"/>
      <c r="Y3" s="173">
        <v>3</v>
      </c>
      <c r="Z3" s="173">
        <v>4</v>
      </c>
      <c r="AA3" s="173">
        <v>12</v>
      </c>
      <c r="AB3" s="173"/>
      <c r="AC3" s="173">
        <v>33</v>
      </c>
      <c r="AD3" s="176"/>
      <c r="AE3" s="177"/>
      <c r="AF3" s="177">
        <v>1</v>
      </c>
      <c r="AG3" s="177"/>
      <c r="AH3" s="177">
        <v>5</v>
      </c>
      <c r="AI3" s="187">
        <f>SUM(B3:AH3)</f>
        <v>283</v>
      </c>
      <c r="AJ3" s="167"/>
    </row>
    <row r="4" spans="1:36" ht="22.5" thickTop="1" thickBot="1" x14ac:dyDescent="0.4">
      <c r="A4" s="109" t="s">
        <v>130</v>
      </c>
      <c r="B4" s="178"/>
      <c r="C4" s="178"/>
      <c r="D4" s="179">
        <v>1</v>
      </c>
      <c r="E4" s="179"/>
      <c r="F4" s="179">
        <v>2</v>
      </c>
      <c r="G4" s="179"/>
      <c r="H4" s="179"/>
      <c r="I4" s="179">
        <v>3</v>
      </c>
      <c r="J4" s="179">
        <v>20</v>
      </c>
      <c r="K4" s="179"/>
      <c r="L4" s="178"/>
      <c r="M4" s="178"/>
      <c r="N4" s="179">
        <v>1</v>
      </c>
      <c r="O4" s="178">
        <v>40</v>
      </c>
      <c r="P4" s="178"/>
      <c r="Q4" s="179">
        <v>410</v>
      </c>
      <c r="R4" s="179">
        <v>69</v>
      </c>
      <c r="S4" s="179">
        <v>15</v>
      </c>
      <c r="T4" s="178"/>
      <c r="U4" s="179">
        <v>20</v>
      </c>
      <c r="V4" s="180">
        <v>15</v>
      </c>
      <c r="W4" s="180"/>
      <c r="X4" s="178"/>
      <c r="Y4" s="178">
        <v>6</v>
      </c>
      <c r="Z4" s="178">
        <v>16</v>
      </c>
      <c r="AA4" s="178">
        <v>3</v>
      </c>
      <c r="AB4" s="178">
        <v>15</v>
      </c>
      <c r="AC4" s="178"/>
      <c r="AD4" s="178"/>
      <c r="AE4" s="181"/>
      <c r="AF4" s="181">
        <v>6</v>
      </c>
      <c r="AG4" s="182"/>
      <c r="AH4" s="178">
        <v>13</v>
      </c>
      <c r="AI4" s="188">
        <f>SUM(B4:AH4)</f>
        <v>655</v>
      </c>
      <c r="AJ4" s="167"/>
    </row>
    <row r="5" spans="1:36" ht="33" thickTop="1" thickBot="1" x14ac:dyDescent="0.4">
      <c r="A5" s="89" t="s">
        <v>138</v>
      </c>
      <c r="B5" s="183">
        <v>1</v>
      </c>
      <c r="C5" s="183"/>
      <c r="D5" s="184"/>
      <c r="E5" s="184">
        <v>3</v>
      </c>
      <c r="F5" s="184"/>
      <c r="G5" s="184"/>
      <c r="H5" s="184"/>
      <c r="I5" s="184">
        <v>20</v>
      </c>
      <c r="J5" s="184">
        <v>59</v>
      </c>
      <c r="K5" s="184"/>
      <c r="L5" s="183"/>
      <c r="M5" s="183"/>
      <c r="N5" s="184"/>
      <c r="O5" s="183">
        <v>76</v>
      </c>
      <c r="P5" s="183"/>
      <c r="Q5" s="184">
        <v>293</v>
      </c>
      <c r="R5" s="184">
        <v>16</v>
      </c>
      <c r="S5" s="184">
        <v>46</v>
      </c>
      <c r="T5" s="183">
        <v>1</v>
      </c>
      <c r="U5" s="184">
        <v>12</v>
      </c>
      <c r="V5" s="185">
        <v>30</v>
      </c>
      <c r="W5" s="185">
        <v>3</v>
      </c>
      <c r="X5" s="183"/>
      <c r="Y5" s="183">
        <v>12</v>
      </c>
      <c r="Z5" s="183">
        <v>50</v>
      </c>
      <c r="AA5" s="183">
        <v>6</v>
      </c>
      <c r="AB5" s="183">
        <v>81</v>
      </c>
      <c r="AC5" s="183"/>
      <c r="AD5" s="186">
        <v>474</v>
      </c>
      <c r="AE5" s="183"/>
      <c r="AF5" s="183">
        <v>5</v>
      </c>
      <c r="AG5" s="183"/>
      <c r="AH5" s="183">
        <v>28</v>
      </c>
      <c r="AI5" s="189">
        <f>SUM(B5:AH5)</f>
        <v>1216</v>
      </c>
      <c r="AJ5" s="167"/>
    </row>
    <row r="6" spans="1:36" ht="41.25" thickTop="1" x14ac:dyDescent="0.5">
      <c r="A6" s="134" t="s">
        <v>79</v>
      </c>
      <c r="B6" s="134"/>
      <c r="C6" s="134"/>
      <c r="D6" s="113"/>
      <c r="E6" s="113"/>
      <c r="F6" s="113"/>
      <c r="G6" s="113"/>
      <c r="H6" s="113"/>
      <c r="I6" s="113"/>
      <c r="J6" s="113"/>
      <c r="K6" s="113"/>
      <c r="L6" s="134"/>
      <c r="M6" s="134"/>
      <c r="N6" s="113"/>
      <c r="O6" s="134"/>
      <c r="P6" s="134"/>
      <c r="Q6" s="113"/>
      <c r="R6" s="113"/>
      <c r="S6" s="113"/>
      <c r="T6" s="134"/>
      <c r="U6" s="113"/>
      <c r="V6" s="135"/>
      <c r="W6" s="149"/>
      <c r="X6" s="116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14"/>
      <c r="AJ6" s="153">
        <f>SUM(AI2:AI5)</f>
        <v>2327</v>
      </c>
    </row>
  </sheetData>
  <hyperlinks>
    <hyperlink ref="X1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Z1" workbookViewId="0">
      <selection activeCell="V9" sqref="V9"/>
    </sheetView>
  </sheetViews>
  <sheetFormatPr defaultRowHeight="15" x14ac:dyDescent="0.25"/>
  <cols>
    <col min="1" max="1" width="13.7109375" customWidth="1"/>
    <col min="2" max="2" width="10.7109375" customWidth="1"/>
    <col min="3" max="3" width="11.28515625" customWidth="1"/>
    <col min="4" max="4" width="12" customWidth="1"/>
    <col min="7" max="7" width="12.5703125" customWidth="1"/>
    <col min="10" max="10" width="12.140625" customWidth="1"/>
    <col min="13" max="13" width="12.28515625" customWidth="1"/>
    <col min="15" max="15" width="12.140625" customWidth="1"/>
    <col min="16" max="17" width="10.5703125" customWidth="1"/>
    <col min="18" max="18" width="11.28515625" customWidth="1"/>
    <col min="23" max="23" width="13.5703125" customWidth="1"/>
    <col min="31" max="31" width="10.85546875" customWidth="1"/>
    <col min="32" max="32" width="19" customWidth="1"/>
    <col min="34" max="34" width="11.42578125" customWidth="1"/>
  </cols>
  <sheetData>
    <row r="1" spans="1:36" ht="48.75" thickBot="1" x14ac:dyDescent="0.35">
      <c r="A1" s="62"/>
      <c r="B1" s="158" t="s">
        <v>135</v>
      </c>
      <c r="C1" s="158" t="s">
        <v>126</v>
      </c>
      <c r="D1" s="158" t="s">
        <v>136</v>
      </c>
      <c r="E1" s="158" t="s">
        <v>72</v>
      </c>
      <c r="F1" s="158" t="s">
        <v>109</v>
      </c>
      <c r="G1" s="158" t="s">
        <v>132</v>
      </c>
      <c r="H1" s="158" t="s">
        <v>110</v>
      </c>
      <c r="I1" s="158" t="s">
        <v>90</v>
      </c>
      <c r="J1" s="158" t="s">
        <v>111</v>
      </c>
      <c r="K1" s="158" t="s">
        <v>91</v>
      </c>
      <c r="L1" s="158" t="s">
        <v>87</v>
      </c>
      <c r="M1" s="158" t="s">
        <v>77</v>
      </c>
      <c r="N1" s="158" t="s">
        <v>62</v>
      </c>
      <c r="O1" s="158" t="s">
        <v>139</v>
      </c>
      <c r="P1" s="158" t="s">
        <v>94</v>
      </c>
      <c r="Q1" s="158" t="s">
        <v>55</v>
      </c>
      <c r="R1" s="158" t="s">
        <v>56</v>
      </c>
      <c r="S1" s="158" t="s">
        <v>57</v>
      </c>
      <c r="T1" s="158" t="s">
        <v>95</v>
      </c>
      <c r="U1" s="158" t="s">
        <v>61</v>
      </c>
      <c r="V1" s="159" t="s">
        <v>96</v>
      </c>
      <c r="W1" s="159" t="s">
        <v>113</v>
      </c>
      <c r="X1" s="160" t="s">
        <v>67</v>
      </c>
      <c r="Y1" s="161" t="s">
        <v>69</v>
      </c>
      <c r="Z1" s="161" t="s">
        <v>70</v>
      </c>
      <c r="AA1" s="158" t="s">
        <v>114</v>
      </c>
      <c r="AB1" s="158" t="s">
        <v>115</v>
      </c>
      <c r="AC1" s="158" t="s">
        <v>65</v>
      </c>
      <c r="AD1" s="158" t="s">
        <v>97</v>
      </c>
      <c r="AE1" s="158" t="s">
        <v>116</v>
      </c>
      <c r="AF1" s="158" t="s">
        <v>137</v>
      </c>
      <c r="AG1" s="158" t="s">
        <v>117</v>
      </c>
      <c r="AH1" s="158" t="s">
        <v>128</v>
      </c>
      <c r="AI1" s="158" t="s">
        <v>78</v>
      </c>
      <c r="AJ1" s="158" t="s">
        <v>99</v>
      </c>
    </row>
    <row r="2" spans="1:36" ht="33" thickTop="1" thickBot="1" x14ac:dyDescent="0.4">
      <c r="A2" s="85" t="s">
        <v>129</v>
      </c>
      <c r="B2" s="85"/>
      <c r="C2" s="85">
        <v>8</v>
      </c>
      <c r="D2" s="83">
        <v>44</v>
      </c>
      <c r="E2" s="83">
        <v>16</v>
      </c>
      <c r="F2" s="83"/>
      <c r="G2" s="83"/>
      <c r="H2" s="83"/>
      <c r="I2" s="83">
        <v>2</v>
      </c>
      <c r="J2" s="83">
        <v>14</v>
      </c>
      <c r="K2" s="83"/>
      <c r="L2" s="85">
        <v>3</v>
      </c>
      <c r="M2" s="85"/>
      <c r="N2" s="83">
        <v>1</v>
      </c>
      <c r="O2" s="85"/>
      <c r="P2" s="85">
        <v>16</v>
      </c>
      <c r="Q2" s="83"/>
      <c r="R2" s="83"/>
      <c r="S2" s="83"/>
      <c r="T2" s="85">
        <v>2</v>
      </c>
      <c r="U2" s="83">
        <v>8</v>
      </c>
      <c r="V2" s="119"/>
      <c r="W2" s="119">
        <v>11</v>
      </c>
      <c r="X2" s="85"/>
      <c r="Y2" s="85"/>
      <c r="Z2" s="85"/>
      <c r="AA2" s="85">
        <v>6</v>
      </c>
      <c r="AB2" s="85"/>
      <c r="AC2" s="85"/>
      <c r="AD2" s="120"/>
      <c r="AE2" s="151"/>
      <c r="AF2" s="151"/>
      <c r="AG2" s="120"/>
      <c r="AH2" s="120"/>
      <c r="AI2" s="162">
        <f>SUM(B2:AH2)</f>
        <v>131</v>
      </c>
    </row>
    <row r="3" spans="1:36" ht="22.5" thickTop="1" thickBot="1" x14ac:dyDescent="0.4">
      <c r="A3" s="95" t="s">
        <v>81</v>
      </c>
      <c r="B3" s="95">
        <v>2</v>
      </c>
      <c r="C3" s="95"/>
      <c r="D3" s="93">
        <v>5</v>
      </c>
      <c r="E3" s="93"/>
      <c r="F3" s="93">
        <v>1</v>
      </c>
      <c r="G3" s="93"/>
      <c r="H3" s="93"/>
      <c r="I3" s="93">
        <v>5</v>
      </c>
      <c r="J3" s="93">
        <v>33</v>
      </c>
      <c r="K3" s="93"/>
      <c r="L3" s="95">
        <v>1</v>
      </c>
      <c r="M3" s="95"/>
      <c r="N3" s="93"/>
      <c r="O3" s="95">
        <v>20</v>
      </c>
      <c r="P3" s="95">
        <v>1</v>
      </c>
      <c r="Q3" s="93">
        <v>2</v>
      </c>
      <c r="R3" s="93">
        <v>1</v>
      </c>
      <c r="S3" s="93">
        <v>4</v>
      </c>
      <c r="T3" s="95">
        <v>1</v>
      </c>
      <c r="U3" s="93"/>
      <c r="V3" s="121"/>
      <c r="W3" s="121"/>
      <c r="X3" s="95"/>
      <c r="Y3" s="95"/>
      <c r="Z3" s="95">
        <v>2</v>
      </c>
      <c r="AA3" s="95">
        <v>6</v>
      </c>
      <c r="AB3" s="95">
        <v>11</v>
      </c>
      <c r="AC3" s="95"/>
      <c r="AD3" s="122"/>
      <c r="AE3" s="148"/>
      <c r="AF3" s="148"/>
      <c r="AG3" s="148"/>
      <c r="AH3" s="148">
        <v>1</v>
      </c>
      <c r="AI3" s="164">
        <f>SUM(B3:AH3)</f>
        <v>96</v>
      </c>
    </row>
    <row r="4" spans="1:36" ht="22.5" thickTop="1" thickBot="1" x14ac:dyDescent="0.4">
      <c r="A4" s="109" t="s">
        <v>130</v>
      </c>
      <c r="B4" s="109"/>
      <c r="C4" s="109"/>
      <c r="D4" s="107"/>
      <c r="E4" s="107"/>
      <c r="F4" s="107"/>
      <c r="G4" s="107"/>
      <c r="H4" s="107"/>
      <c r="I4" s="107">
        <v>5</v>
      </c>
      <c r="J4" s="107">
        <v>26</v>
      </c>
      <c r="K4" s="107"/>
      <c r="L4" s="109"/>
      <c r="M4" s="109"/>
      <c r="N4" s="107"/>
      <c r="O4" s="109">
        <v>26</v>
      </c>
      <c r="P4" s="109"/>
      <c r="Q4" s="107">
        <v>218</v>
      </c>
      <c r="R4" s="107">
        <v>8</v>
      </c>
      <c r="S4" s="107">
        <v>24</v>
      </c>
      <c r="T4" s="109">
        <v>6</v>
      </c>
      <c r="U4" s="107">
        <v>54</v>
      </c>
      <c r="V4" s="123">
        <v>34</v>
      </c>
      <c r="W4" s="123"/>
      <c r="X4" s="109"/>
      <c r="Y4" s="109">
        <v>7</v>
      </c>
      <c r="Z4" s="109">
        <v>3</v>
      </c>
      <c r="AA4" s="109">
        <v>2</v>
      </c>
      <c r="AB4" s="109">
        <v>25</v>
      </c>
      <c r="AC4" s="109"/>
      <c r="AD4" s="109"/>
      <c r="AE4" s="152"/>
      <c r="AF4" s="152"/>
      <c r="AG4" s="124"/>
      <c r="AH4" s="109">
        <v>25</v>
      </c>
      <c r="AI4" s="163">
        <f>SUM(B4:AH4)</f>
        <v>463</v>
      </c>
    </row>
    <row r="5" spans="1:36" ht="20.25" thickTop="1" thickBot="1" x14ac:dyDescent="0.35">
      <c r="A5" s="89" t="s">
        <v>138</v>
      </c>
      <c r="B5" s="89"/>
      <c r="C5" s="89"/>
      <c r="D5" s="87"/>
      <c r="E5" s="87"/>
      <c r="F5" s="87"/>
      <c r="G5" s="87"/>
      <c r="H5" s="87"/>
      <c r="I5" s="87">
        <v>8</v>
      </c>
      <c r="J5" s="87">
        <v>23</v>
      </c>
      <c r="K5" s="87"/>
      <c r="L5" s="89">
        <v>8</v>
      </c>
      <c r="M5" s="89"/>
      <c r="N5" s="87"/>
      <c r="O5" s="89">
        <v>15</v>
      </c>
      <c r="P5" s="89"/>
      <c r="Q5" s="87">
        <v>58</v>
      </c>
      <c r="R5" s="87">
        <v>11</v>
      </c>
      <c r="S5" s="87">
        <v>28</v>
      </c>
      <c r="T5" s="89"/>
      <c r="U5" s="87">
        <v>25</v>
      </c>
      <c r="V5" s="127">
        <v>45</v>
      </c>
      <c r="W5" s="127"/>
      <c r="X5" s="89"/>
      <c r="Y5" s="89">
        <v>4</v>
      </c>
      <c r="Z5" s="89">
        <v>7</v>
      </c>
      <c r="AA5" s="89"/>
      <c r="AB5" s="89">
        <v>50</v>
      </c>
      <c r="AC5" s="89"/>
      <c r="AD5" s="128">
        <v>50</v>
      </c>
      <c r="AE5" s="89"/>
      <c r="AF5" s="89"/>
      <c r="AG5" s="89"/>
      <c r="AH5" s="89">
        <v>20</v>
      </c>
      <c r="AI5" s="165">
        <f>SUM(B5:AH5)</f>
        <v>352</v>
      </c>
    </row>
    <row r="6" spans="1:36" ht="39" thickTop="1" thickBot="1" x14ac:dyDescent="0.35">
      <c r="A6" s="134" t="s">
        <v>79</v>
      </c>
      <c r="B6" s="134">
        <f>SUM(B2:B5)</f>
        <v>2</v>
      </c>
      <c r="C6" s="134">
        <f t="shared" ref="C6:N6" si="0">SUM(C2:C5)</f>
        <v>8</v>
      </c>
      <c r="D6" s="134">
        <f t="shared" si="0"/>
        <v>49</v>
      </c>
      <c r="E6" s="134">
        <f t="shared" si="0"/>
        <v>16</v>
      </c>
      <c r="F6" s="134">
        <f t="shared" si="0"/>
        <v>1</v>
      </c>
      <c r="G6" s="134">
        <f t="shared" si="0"/>
        <v>0</v>
      </c>
      <c r="H6" s="134">
        <f t="shared" si="0"/>
        <v>0</v>
      </c>
      <c r="I6" s="134">
        <f t="shared" si="0"/>
        <v>20</v>
      </c>
      <c r="J6" s="134">
        <f t="shared" si="0"/>
        <v>96</v>
      </c>
      <c r="K6" s="134">
        <f t="shared" si="0"/>
        <v>0</v>
      </c>
      <c r="L6" s="134">
        <f t="shared" si="0"/>
        <v>12</v>
      </c>
      <c r="M6" s="134">
        <f t="shared" si="0"/>
        <v>0</v>
      </c>
      <c r="N6" s="134">
        <f t="shared" si="0"/>
        <v>1</v>
      </c>
      <c r="O6" s="134">
        <f t="shared" ref="O6" si="1">SUM(O2:O5)</f>
        <v>61</v>
      </c>
      <c r="P6" s="134">
        <f t="shared" ref="P6" si="2">SUM(P2:P5)</f>
        <v>17</v>
      </c>
      <c r="Q6" s="134">
        <f t="shared" ref="Q6" si="3">SUM(Q2:Q5)</f>
        <v>278</v>
      </c>
      <c r="R6" s="134">
        <f t="shared" ref="R6" si="4">SUM(R2:R5)</f>
        <v>20</v>
      </c>
      <c r="S6" s="134">
        <f t="shared" ref="S6" si="5">SUM(S2:S5)</f>
        <v>56</v>
      </c>
      <c r="T6" s="134">
        <f t="shared" ref="T6" si="6">SUM(T2:T5)</f>
        <v>9</v>
      </c>
      <c r="U6" s="134">
        <f t="shared" ref="U6" si="7">SUM(U2:U5)</f>
        <v>87</v>
      </c>
      <c r="V6" s="134">
        <f t="shared" ref="V6" si="8">SUM(V2:V5)</f>
        <v>79</v>
      </c>
      <c r="W6" s="134">
        <f t="shared" ref="W6" si="9">SUM(W2:W5)</f>
        <v>11</v>
      </c>
      <c r="X6" s="134">
        <f t="shared" ref="X6" si="10">SUM(X2:X5)</f>
        <v>0</v>
      </c>
      <c r="Y6" s="134">
        <f t="shared" ref="Y6:Z6" si="11">SUM(Y2:Y5)</f>
        <v>11</v>
      </c>
      <c r="Z6" s="134">
        <f t="shared" si="11"/>
        <v>12</v>
      </c>
      <c r="AA6" s="134">
        <f t="shared" ref="AA6" si="12">SUM(AA2:AA5)</f>
        <v>14</v>
      </c>
      <c r="AB6" s="134">
        <f t="shared" ref="AB6" si="13">SUM(AB2:AB5)</f>
        <v>86</v>
      </c>
      <c r="AC6" s="134">
        <f t="shared" ref="AC6" si="14">SUM(AC2:AC5)</f>
        <v>0</v>
      </c>
      <c r="AD6" s="134">
        <f t="shared" ref="AD6" si="15">SUM(AD2:AD5)</f>
        <v>50</v>
      </c>
      <c r="AE6" s="134">
        <f t="shared" ref="AE6" si="16">SUM(AE2:AE5)</f>
        <v>0</v>
      </c>
      <c r="AF6" s="134">
        <f t="shared" ref="AF6" si="17">SUM(AF2:AF5)</f>
        <v>0</v>
      </c>
      <c r="AG6" s="134">
        <f t="shared" ref="AG6" si="18">SUM(AG2:AG5)</f>
        <v>0</v>
      </c>
      <c r="AH6" s="134">
        <f t="shared" ref="AH6" si="19">SUM(AH2:AH5)</f>
        <v>46</v>
      </c>
      <c r="AI6" s="134">
        <f>SUM(AI2:AI5)</f>
        <v>1042</v>
      </c>
      <c r="AJ6" s="166">
        <f>SUM(B6:AH6)</f>
        <v>1042</v>
      </c>
    </row>
    <row r="7" spans="1:36" ht="15.75" thickTop="1" x14ac:dyDescent="0.25"/>
    <row r="10" spans="1:36" ht="21" x14ac:dyDescent="0.35">
      <c r="A10" s="141" t="s">
        <v>101</v>
      </c>
      <c r="B10" s="141" t="s">
        <v>102</v>
      </c>
      <c r="C10" s="145"/>
      <c r="D10" s="141" t="s">
        <v>118</v>
      </c>
      <c r="E10" s="145" t="s">
        <v>119</v>
      </c>
      <c r="F10" s="145"/>
    </row>
    <row r="11" spans="1:36" ht="21" x14ac:dyDescent="0.35">
      <c r="A11" s="60"/>
      <c r="B11" s="141" t="s">
        <v>120</v>
      </c>
      <c r="C11" s="59"/>
      <c r="D11" s="59"/>
      <c r="E11" s="150" t="s">
        <v>121</v>
      </c>
      <c r="F11" s="59"/>
    </row>
    <row r="12" spans="1:36" ht="21" x14ac:dyDescent="0.35">
      <c r="A12" s="60"/>
      <c r="B12" s="141" t="s">
        <v>122</v>
      </c>
      <c r="C12" s="59"/>
      <c r="D12" s="59"/>
      <c r="E12" s="150" t="s">
        <v>123</v>
      </c>
      <c r="F12" s="59"/>
    </row>
    <row r="13" spans="1:36" ht="21" x14ac:dyDescent="0.35">
      <c r="A13" s="60"/>
      <c r="B13" s="141" t="s">
        <v>124</v>
      </c>
      <c r="C13" s="59"/>
      <c r="D13" s="59"/>
      <c r="E13" s="59"/>
      <c r="F13" s="59"/>
    </row>
    <row r="14" spans="1:36" ht="21" x14ac:dyDescent="0.35">
      <c r="A14" s="60"/>
      <c r="B14" s="141" t="s">
        <v>108</v>
      </c>
      <c r="C14" s="59"/>
      <c r="D14" s="59"/>
      <c r="E14" s="59"/>
      <c r="F14" s="59"/>
    </row>
    <row r="15" spans="1:36" x14ac:dyDescent="0.25">
      <c r="A15" s="60"/>
      <c r="B15" s="60"/>
      <c r="C15" s="59"/>
      <c r="D15" s="59"/>
      <c r="E15" s="59"/>
      <c r="F15" s="59"/>
    </row>
  </sheetData>
  <hyperlinks>
    <hyperlink ref="X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Penn State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jmg</cp:lastModifiedBy>
  <dcterms:created xsi:type="dcterms:W3CDTF">2012-05-22T21:40:28Z</dcterms:created>
  <dcterms:modified xsi:type="dcterms:W3CDTF">2020-12-01T20:18:26Z</dcterms:modified>
</cp:coreProperties>
</file>